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MⅤ\Desktop\１７５CompAdmi\申し込みファイル\"/>
    </mc:Choice>
  </mc:AlternateContent>
  <bookViews>
    <workbookView xWindow="0" yWindow="0" windowWidth="28350" windowHeight="13800" tabRatio="604"/>
  </bookViews>
  <sheets>
    <sheet name="申し込み名簿" sheetId="4" r:id="rId1"/>
    <sheet name="競技名" sheetId="2" state="hidden" r:id="rId2"/>
    <sheet name="所属名" sheetId="1" state="hidden" r:id="rId3"/>
    <sheet name="所属地" sheetId="6" state="hidden" r:id="rId4"/>
    <sheet name="Sheet1" sheetId="5" state="hidden" r:id="rId5"/>
  </sheets>
  <definedNames>
    <definedName name="_xlnm._FilterDatabase" localSheetId="0" hidden="1">申し込み名簿!$A$11:$X$52</definedName>
    <definedName name="_xlnm.Print_Area" localSheetId="2">所属名!$A$1:$G$146</definedName>
    <definedName name="_xlnm.Print_Area" localSheetId="0">申し込み名簿!$A$2:$AI$131</definedName>
    <definedName name="_xlnm.Print_Titles" localSheetId="0">申し込み名簿!$2:$11</definedName>
    <definedName name="学校名">所属名!$A$2:$A$96</definedName>
    <definedName name="競技">競技名!$A$2:$A$20</definedName>
    <definedName name="所属">所属名!$A$2:$A$146</definedName>
    <definedName name="所属コード">所属名!$B$2:$B$24</definedName>
    <definedName name="所属地">所属地!$A:$A</definedName>
    <definedName name="女子競技">競技名!$I$2:$I$273</definedName>
    <definedName name="女子競技R">競技名!$F$2:$F$273</definedName>
    <definedName name="男子競技">競技名!$D$2:$D$273</definedName>
    <definedName name="男子競技R">競技名!$A$2:$A$273</definedName>
  </definedNames>
  <calcPr calcId="152511"/>
</workbook>
</file>

<file path=xl/calcChain.xml><?xml version="1.0" encoding="utf-8"?>
<calcChain xmlns="http://schemas.openxmlformats.org/spreadsheetml/2006/main">
  <c r="BB16" i="4" l="1"/>
  <c r="BB17" i="4"/>
  <c r="BB18" i="4"/>
  <c r="BB19" i="4"/>
  <c r="BB20" i="4"/>
  <c r="BB21" i="4"/>
  <c r="BB22" i="4"/>
  <c r="BB23" i="4"/>
  <c r="BB24" i="4"/>
  <c r="BB25" i="4"/>
  <c r="BB26" i="4"/>
  <c r="BB27" i="4"/>
  <c r="BB28" i="4"/>
  <c r="BB29" i="4"/>
  <c r="BB30" i="4"/>
  <c r="BB31" i="4"/>
  <c r="BB32" i="4"/>
  <c r="BB33" i="4"/>
  <c r="BB34" i="4"/>
  <c r="BB35" i="4"/>
  <c r="BB36" i="4"/>
  <c r="BB37" i="4"/>
  <c r="BB38" i="4"/>
  <c r="BB39" i="4"/>
  <c r="BB40" i="4"/>
  <c r="BB41" i="4"/>
  <c r="BB42" i="4"/>
  <c r="BB43" i="4"/>
  <c r="BB44" i="4"/>
  <c r="BB45" i="4"/>
  <c r="BB46" i="4"/>
  <c r="BB47" i="4"/>
  <c r="BB48" i="4"/>
  <c r="BB49" i="4"/>
  <c r="BB50" i="4"/>
  <c r="BB51" i="4"/>
  <c r="BB52" i="4"/>
  <c r="BB53" i="4"/>
  <c r="BB54" i="4"/>
  <c r="BB55" i="4"/>
  <c r="BB56" i="4"/>
  <c r="BB57" i="4"/>
  <c r="BB58" i="4"/>
  <c r="BB59" i="4"/>
  <c r="BB60" i="4"/>
  <c r="BB61" i="4"/>
  <c r="BB62" i="4"/>
  <c r="BB63" i="4"/>
  <c r="BB64" i="4"/>
  <c r="BB65" i="4"/>
  <c r="BB66" i="4"/>
  <c r="BB67" i="4"/>
  <c r="BB68" i="4"/>
  <c r="BB69" i="4"/>
  <c r="BB70" i="4"/>
  <c r="BB71" i="4"/>
  <c r="BB72" i="4"/>
  <c r="BB73" i="4"/>
  <c r="BB74" i="4"/>
  <c r="BB75" i="4"/>
  <c r="BB76" i="4"/>
  <c r="BB77" i="4"/>
  <c r="BB78" i="4"/>
  <c r="BB79" i="4"/>
  <c r="BB80" i="4"/>
  <c r="BB81" i="4"/>
  <c r="BB82" i="4"/>
  <c r="BB83" i="4"/>
  <c r="BB84" i="4"/>
  <c r="BB85" i="4"/>
  <c r="BB86" i="4"/>
  <c r="BB87" i="4"/>
  <c r="BB88" i="4"/>
  <c r="BB89" i="4"/>
  <c r="BB90" i="4"/>
  <c r="BB91" i="4"/>
  <c r="BB92" i="4"/>
  <c r="BB93" i="4"/>
  <c r="BB94" i="4"/>
  <c r="BB95" i="4"/>
  <c r="BB96" i="4"/>
  <c r="BB97" i="4"/>
  <c r="BB98" i="4"/>
  <c r="BB99" i="4"/>
  <c r="BB100" i="4"/>
  <c r="BB101" i="4"/>
  <c r="BB102" i="4"/>
  <c r="BB103" i="4"/>
  <c r="BB104" i="4"/>
  <c r="BB105" i="4"/>
  <c r="BB106" i="4"/>
  <c r="BB107" i="4"/>
  <c r="BB108" i="4"/>
  <c r="BB109" i="4"/>
  <c r="BB110" i="4"/>
  <c r="BB111" i="4"/>
  <c r="BB112" i="4"/>
  <c r="BB113" i="4"/>
  <c r="BB114" i="4"/>
  <c r="BB115" i="4"/>
  <c r="BB116" i="4"/>
  <c r="BB117" i="4"/>
  <c r="BB118" i="4"/>
  <c r="BB119" i="4"/>
  <c r="BB120" i="4"/>
  <c r="BB121" i="4"/>
  <c r="BB122" i="4"/>
  <c r="BB123" i="4"/>
  <c r="BB124" i="4"/>
  <c r="BB125" i="4"/>
  <c r="BB126" i="4"/>
  <c r="BB127" i="4"/>
  <c r="BB128" i="4"/>
  <c r="BB129" i="4"/>
  <c r="BB130" i="4"/>
  <c r="BB131" i="4"/>
  <c r="BB13" i="4"/>
  <c r="BB14" i="4"/>
  <c r="BB15" i="4"/>
  <c r="BB12" i="4"/>
  <c r="BD12" i="4"/>
  <c r="AQ12" i="4"/>
  <c r="AX16" i="4"/>
  <c r="AX17" i="4"/>
  <c r="AX18" i="4"/>
  <c r="AX19" i="4"/>
  <c r="AX20" i="4"/>
  <c r="AX21" i="4"/>
  <c r="AX22" i="4"/>
  <c r="AX23" i="4"/>
  <c r="AX24" i="4"/>
  <c r="AX25" i="4"/>
  <c r="AX26" i="4"/>
  <c r="AX27" i="4"/>
  <c r="AX28" i="4"/>
  <c r="AX29" i="4"/>
  <c r="AX30" i="4"/>
  <c r="AX31" i="4"/>
  <c r="AX32" i="4"/>
  <c r="AX33" i="4"/>
  <c r="AX34" i="4"/>
  <c r="AX35" i="4"/>
  <c r="AX36" i="4"/>
  <c r="AX37" i="4"/>
  <c r="AX38" i="4"/>
  <c r="AX39" i="4"/>
  <c r="AX40" i="4"/>
  <c r="AX41" i="4"/>
  <c r="AX42" i="4"/>
  <c r="AX43" i="4"/>
  <c r="AX44" i="4"/>
  <c r="AX45" i="4"/>
  <c r="AX46" i="4"/>
  <c r="AX47" i="4"/>
  <c r="AX48" i="4"/>
  <c r="AX49" i="4"/>
  <c r="AX50" i="4"/>
  <c r="AX51" i="4"/>
  <c r="AX52" i="4"/>
  <c r="AX53" i="4"/>
  <c r="AX54" i="4"/>
  <c r="AX55" i="4"/>
  <c r="AX56" i="4"/>
  <c r="AX57" i="4"/>
  <c r="AX58" i="4"/>
  <c r="AX59" i="4"/>
  <c r="AX60" i="4"/>
  <c r="AX61" i="4"/>
  <c r="AX62" i="4"/>
  <c r="AX63" i="4"/>
  <c r="AX64" i="4"/>
  <c r="AX65" i="4"/>
  <c r="AX66" i="4"/>
  <c r="AX67" i="4"/>
  <c r="AX68" i="4"/>
  <c r="AX69" i="4"/>
  <c r="AX70" i="4"/>
  <c r="AX71" i="4"/>
  <c r="AX72" i="4"/>
  <c r="AX73" i="4"/>
  <c r="AX74" i="4"/>
  <c r="AX75" i="4"/>
  <c r="AX76" i="4"/>
  <c r="AX77" i="4"/>
  <c r="AX78" i="4"/>
  <c r="AX79" i="4"/>
  <c r="AX80" i="4"/>
  <c r="AX81" i="4"/>
  <c r="AX82" i="4"/>
  <c r="AX83" i="4"/>
  <c r="AX84" i="4"/>
  <c r="AX85" i="4"/>
  <c r="AX86" i="4"/>
  <c r="AX87" i="4"/>
  <c r="AX88" i="4"/>
  <c r="AX89" i="4"/>
  <c r="AX90" i="4"/>
  <c r="AX91" i="4"/>
  <c r="AX92" i="4"/>
  <c r="AX93" i="4"/>
  <c r="AX94" i="4"/>
  <c r="AX95" i="4"/>
  <c r="AX96" i="4"/>
  <c r="AX97" i="4"/>
  <c r="AX98" i="4"/>
  <c r="AX99" i="4"/>
  <c r="AX100" i="4"/>
  <c r="AX101" i="4"/>
  <c r="AX102" i="4"/>
  <c r="AX103" i="4"/>
  <c r="AX104" i="4"/>
  <c r="AX105" i="4"/>
  <c r="AX106" i="4"/>
  <c r="AX107" i="4"/>
  <c r="AX108" i="4"/>
  <c r="AX109" i="4"/>
  <c r="AX110" i="4"/>
  <c r="AX111" i="4"/>
  <c r="AX112" i="4"/>
  <c r="AX113" i="4"/>
  <c r="AX114" i="4"/>
  <c r="AX115" i="4"/>
  <c r="AX116" i="4"/>
  <c r="AX117" i="4"/>
  <c r="AX118" i="4"/>
  <c r="AX119" i="4"/>
  <c r="AX120" i="4"/>
  <c r="AX121" i="4"/>
  <c r="AX122" i="4"/>
  <c r="AX123" i="4"/>
  <c r="AX124" i="4"/>
  <c r="AX125" i="4"/>
  <c r="AX126" i="4"/>
  <c r="AX127" i="4"/>
  <c r="AX128" i="4"/>
  <c r="AX129" i="4"/>
  <c r="AX130" i="4"/>
  <c r="AX131" i="4"/>
  <c r="AX13" i="4"/>
  <c r="AX14" i="4"/>
  <c r="AX15" i="4"/>
  <c r="AX12" i="4"/>
  <c r="AQ13" i="4"/>
  <c r="AS13" i="4"/>
  <c r="AT13" i="4"/>
  <c r="AU13" i="4"/>
  <c r="AV13" i="4"/>
  <c r="AW13" i="4"/>
  <c r="AY13" i="4"/>
  <c r="AZ13" i="4"/>
  <c r="BA13" i="4"/>
  <c r="BD13" i="4"/>
  <c r="BE13" i="4"/>
  <c r="AQ14" i="4"/>
  <c r="AS14" i="4"/>
  <c r="AT14" i="4"/>
  <c r="AU14" i="4"/>
  <c r="AV14" i="4"/>
  <c r="AW14" i="4"/>
  <c r="AY14" i="4"/>
  <c r="AZ14" i="4"/>
  <c r="BA14" i="4"/>
  <c r="BD14" i="4"/>
  <c r="BE14" i="4"/>
  <c r="AQ15" i="4"/>
  <c r="AS15" i="4"/>
  <c r="AT15" i="4"/>
  <c r="AU15" i="4"/>
  <c r="AV15" i="4"/>
  <c r="AW15" i="4"/>
  <c r="AY15" i="4"/>
  <c r="AZ15" i="4"/>
  <c r="BA15" i="4"/>
  <c r="BD15" i="4"/>
  <c r="BE15" i="4"/>
  <c r="AQ16" i="4"/>
  <c r="AS16" i="4"/>
  <c r="AT16" i="4"/>
  <c r="AU16" i="4"/>
  <c r="AV16" i="4"/>
  <c r="AW16" i="4"/>
  <c r="AY16" i="4"/>
  <c r="AZ16" i="4"/>
  <c r="BA16" i="4"/>
  <c r="BD16" i="4"/>
  <c r="BE16" i="4"/>
  <c r="AQ17" i="4"/>
  <c r="AS17" i="4"/>
  <c r="AT17" i="4"/>
  <c r="AU17" i="4"/>
  <c r="AV17" i="4"/>
  <c r="AW17" i="4"/>
  <c r="AY17" i="4"/>
  <c r="AZ17" i="4"/>
  <c r="BA17" i="4"/>
  <c r="BD17" i="4"/>
  <c r="BE17" i="4"/>
  <c r="AQ18" i="4"/>
  <c r="AS18" i="4"/>
  <c r="AT18" i="4"/>
  <c r="AU18" i="4"/>
  <c r="AV18" i="4"/>
  <c r="AW18" i="4"/>
  <c r="AY18" i="4"/>
  <c r="AZ18" i="4"/>
  <c r="BA18" i="4"/>
  <c r="BD18" i="4"/>
  <c r="BE18" i="4"/>
  <c r="AQ19" i="4"/>
  <c r="AS19" i="4"/>
  <c r="AT19" i="4"/>
  <c r="AU19" i="4"/>
  <c r="AV19" i="4"/>
  <c r="AW19" i="4"/>
  <c r="AY19" i="4"/>
  <c r="AZ19" i="4"/>
  <c r="BA19" i="4"/>
  <c r="BD19" i="4"/>
  <c r="BE19" i="4"/>
  <c r="AQ20" i="4"/>
  <c r="AS20" i="4"/>
  <c r="AT20" i="4"/>
  <c r="AU20" i="4"/>
  <c r="AV20" i="4"/>
  <c r="AW20" i="4"/>
  <c r="AY20" i="4"/>
  <c r="AZ20" i="4"/>
  <c r="BA20" i="4"/>
  <c r="BD20" i="4"/>
  <c r="BE20" i="4"/>
  <c r="AQ21" i="4"/>
  <c r="AS21" i="4"/>
  <c r="AT21" i="4"/>
  <c r="AU21" i="4"/>
  <c r="AV21" i="4"/>
  <c r="AW21" i="4"/>
  <c r="AY21" i="4"/>
  <c r="AZ21" i="4"/>
  <c r="BA21" i="4"/>
  <c r="BD21" i="4"/>
  <c r="BE21" i="4"/>
  <c r="AQ22" i="4"/>
  <c r="AS22" i="4"/>
  <c r="AT22" i="4"/>
  <c r="AU22" i="4"/>
  <c r="AV22" i="4"/>
  <c r="AW22" i="4"/>
  <c r="AY22" i="4"/>
  <c r="AZ22" i="4"/>
  <c r="BA22" i="4"/>
  <c r="BD22" i="4"/>
  <c r="BE22" i="4"/>
  <c r="AQ23" i="4"/>
  <c r="AS23" i="4"/>
  <c r="AT23" i="4"/>
  <c r="AU23" i="4"/>
  <c r="AV23" i="4"/>
  <c r="AW23" i="4"/>
  <c r="AY23" i="4"/>
  <c r="AZ23" i="4"/>
  <c r="BA23" i="4"/>
  <c r="BD23" i="4"/>
  <c r="BE23" i="4"/>
  <c r="AQ24" i="4"/>
  <c r="AS24" i="4"/>
  <c r="AT24" i="4"/>
  <c r="AU24" i="4"/>
  <c r="AV24" i="4"/>
  <c r="AW24" i="4"/>
  <c r="AY24" i="4"/>
  <c r="AZ24" i="4"/>
  <c r="BA24" i="4"/>
  <c r="BD24" i="4"/>
  <c r="BE24" i="4"/>
  <c r="AQ25" i="4"/>
  <c r="AS25" i="4"/>
  <c r="AT25" i="4"/>
  <c r="AU25" i="4"/>
  <c r="AV25" i="4"/>
  <c r="AW25" i="4"/>
  <c r="AY25" i="4"/>
  <c r="AZ25" i="4"/>
  <c r="BA25" i="4"/>
  <c r="BD25" i="4"/>
  <c r="BE25" i="4"/>
  <c r="AQ26" i="4"/>
  <c r="AS26" i="4"/>
  <c r="AT26" i="4"/>
  <c r="AU26" i="4"/>
  <c r="AV26" i="4"/>
  <c r="AW26" i="4"/>
  <c r="AY26" i="4"/>
  <c r="AZ26" i="4"/>
  <c r="BA26" i="4"/>
  <c r="BD26" i="4"/>
  <c r="BE26" i="4"/>
  <c r="AQ27" i="4"/>
  <c r="AS27" i="4"/>
  <c r="AT27" i="4"/>
  <c r="AU27" i="4"/>
  <c r="AV27" i="4"/>
  <c r="AW27" i="4"/>
  <c r="AY27" i="4"/>
  <c r="AZ27" i="4"/>
  <c r="BA27" i="4"/>
  <c r="BD27" i="4"/>
  <c r="BE27" i="4"/>
  <c r="AQ28" i="4"/>
  <c r="AS28" i="4"/>
  <c r="AT28" i="4"/>
  <c r="AU28" i="4"/>
  <c r="AV28" i="4"/>
  <c r="AW28" i="4"/>
  <c r="AY28" i="4"/>
  <c r="AZ28" i="4"/>
  <c r="BA28" i="4"/>
  <c r="BD28" i="4"/>
  <c r="BE28" i="4"/>
  <c r="AQ29" i="4"/>
  <c r="AS29" i="4"/>
  <c r="AT29" i="4"/>
  <c r="AU29" i="4"/>
  <c r="AV29" i="4"/>
  <c r="AW29" i="4"/>
  <c r="AY29" i="4"/>
  <c r="AZ29" i="4"/>
  <c r="BA29" i="4"/>
  <c r="BD29" i="4"/>
  <c r="BE29" i="4"/>
  <c r="AQ30" i="4"/>
  <c r="AS30" i="4"/>
  <c r="AT30" i="4"/>
  <c r="AU30" i="4"/>
  <c r="AV30" i="4"/>
  <c r="AW30" i="4"/>
  <c r="AY30" i="4"/>
  <c r="AZ30" i="4"/>
  <c r="BA30" i="4"/>
  <c r="BD30" i="4"/>
  <c r="BE30" i="4"/>
  <c r="AQ31" i="4"/>
  <c r="AS31" i="4"/>
  <c r="AT31" i="4"/>
  <c r="AU31" i="4"/>
  <c r="AV31" i="4"/>
  <c r="AW31" i="4"/>
  <c r="AY31" i="4"/>
  <c r="AZ31" i="4"/>
  <c r="BA31" i="4"/>
  <c r="BD31" i="4"/>
  <c r="BE31" i="4"/>
  <c r="AQ32" i="4"/>
  <c r="AS32" i="4"/>
  <c r="AT32" i="4"/>
  <c r="AU32" i="4"/>
  <c r="AV32" i="4"/>
  <c r="AW32" i="4"/>
  <c r="AY32" i="4"/>
  <c r="AZ32" i="4"/>
  <c r="BA32" i="4"/>
  <c r="BD32" i="4"/>
  <c r="BE32" i="4"/>
  <c r="AQ33" i="4"/>
  <c r="AS33" i="4"/>
  <c r="AT33" i="4"/>
  <c r="AU33" i="4"/>
  <c r="AV33" i="4"/>
  <c r="AW33" i="4"/>
  <c r="AY33" i="4"/>
  <c r="AZ33" i="4"/>
  <c r="BA33" i="4"/>
  <c r="BD33" i="4"/>
  <c r="BE33" i="4"/>
  <c r="AQ34" i="4"/>
  <c r="AS34" i="4"/>
  <c r="AT34" i="4"/>
  <c r="AU34" i="4"/>
  <c r="AV34" i="4"/>
  <c r="AW34" i="4"/>
  <c r="AY34" i="4"/>
  <c r="AZ34" i="4"/>
  <c r="BA34" i="4"/>
  <c r="BD34" i="4"/>
  <c r="BE34" i="4"/>
  <c r="AQ35" i="4"/>
  <c r="AS35" i="4"/>
  <c r="AT35" i="4"/>
  <c r="AU35" i="4"/>
  <c r="AV35" i="4"/>
  <c r="AW35" i="4"/>
  <c r="AY35" i="4"/>
  <c r="AZ35" i="4"/>
  <c r="BA35" i="4"/>
  <c r="BD35" i="4"/>
  <c r="BE35" i="4"/>
  <c r="AQ36" i="4"/>
  <c r="AS36" i="4"/>
  <c r="AT36" i="4"/>
  <c r="AU36" i="4"/>
  <c r="AV36" i="4"/>
  <c r="AW36" i="4"/>
  <c r="AY36" i="4"/>
  <c r="AZ36" i="4"/>
  <c r="BA36" i="4"/>
  <c r="BD36" i="4"/>
  <c r="BE36" i="4"/>
  <c r="AQ37" i="4"/>
  <c r="AS37" i="4"/>
  <c r="AT37" i="4"/>
  <c r="AU37" i="4"/>
  <c r="AV37" i="4"/>
  <c r="AW37" i="4"/>
  <c r="AY37" i="4"/>
  <c r="AZ37" i="4"/>
  <c r="BA37" i="4"/>
  <c r="BD37" i="4"/>
  <c r="BE37" i="4"/>
  <c r="AQ38" i="4"/>
  <c r="AS38" i="4"/>
  <c r="AT38" i="4"/>
  <c r="AU38" i="4"/>
  <c r="AV38" i="4"/>
  <c r="AW38" i="4"/>
  <c r="AY38" i="4"/>
  <c r="AZ38" i="4"/>
  <c r="BA38" i="4"/>
  <c r="BD38" i="4"/>
  <c r="BE38" i="4"/>
  <c r="AQ39" i="4"/>
  <c r="AS39" i="4"/>
  <c r="AT39" i="4"/>
  <c r="AU39" i="4"/>
  <c r="AV39" i="4"/>
  <c r="AW39" i="4"/>
  <c r="AY39" i="4"/>
  <c r="AZ39" i="4"/>
  <c r="BA39" i="4"/>
  <c r="BD39" i="4"/>
  <c r="BE39" i="4"/>
  <c r="AQ40" i="4"/>
  <c r="AS40" i="4"/>
  <c r="AT40" i="4"/>
  <c r="AU40" i="4"/>
  <c r="AV40" i="4"/>
  <c r="AW40" i="4"/>
  <c r="AY40" i="4"/>
  <c r="AZ40" i="4"/>
  <c r="BA40" i="4"/>
  <c r="BD40" i="4"/>
  <c r="BE40" i="4"/>
  <c r="AQ41" i="4"/>
  <c r="AS41" i="4"/>
  <c r="AT41" i="4"/>
  <c r="AU41" i="4"/>
  <c r="AV41" i="4"/>
  <c r="AW41" i="4"/>
  <c r="AY41" i="4"/>
  <c r="AZ41" i="4"/>
  <c r="BA41" i="4"/>
  <c r="BD41" i="4"/>
  <c r="BE41" i="4"/>
  <c r="AQ42" i="4"/>
  <c r="AS42" i="4"/>
  <c r="AT42" i="4"/>
  <c r="AU42" i="4"/>
  <c r="AV42" i="4"/>
  <c r="AW42" i="4"/>
  <c r="AY42" i="4"/>
  <c r="AZ42" i="4"/>
  <c r="BA42" i="4"/>
  <c r="BD42" i="4"/>
  <c r="BE42" i="4"/>
  <c r="AQ43" i="4"/>
  <c r="AS43" i="4"/>
  <c r="AT43" i="4"/>
  <c r="AU43" i="4"/>
  <c r="AV43" i="4"/>
  <c r="AW43" i="4"/>
  <c r="AY43" i="4"/>
  <c r="AZ43" i="4"/>
  <c r="BA43" i="4"/>
  <c r="BD43" i="4"/>
  <c r="BE43" i="4"/>
  <c r="AQ44" i="4"/>
  <c r="AS44" i="4"/>
  <c r="AT44" i="4"/>
  <c r="AU44" i="4"/>
  <c r="AV44" i="4"/>
  <c r="AW44" i="4"/>
  <c r="AY44" i="4"/>
  <c r="AZ44" i="4"/>
  <c r="BA44" i="4"/>
  <c r="BD44" i="4"/>
  <c r="BE44" i="4"/>
  <c r="AQ45" i="4"/>
  <c r="AS45" i="4"/>
  <c r="AT45" i="4"/>
  <c r="AU45" i="4"/>
  <c r="AV45" i="4"/>
  <c r="AW45" i="4"/>
  <c r="AY45" i="4"/>
  <c r="AZ45" i="4"/>
  <c r="BA45" i="4"/>
  <c r="BD45" i="4"/>
  <c r="BE45" i="4"/>
  <c r="AQ46" i="4"/>
  <c r="AS46" i="4"/>
  <c r="AT46" i="4"/>
  <c r="AU46" i="4"/>
  <c r="AV46" i="4"/>
  <c r="AW46" i="4"/>
  <c r="AY46" i="4"/>
  <c r="AZ46" i="4"/>
  <c r="BA46" i="4"/>
  <c r="BD46" i="4"/>
  <c r="BE46" i="4"/>
  <c r="AQ47" i="4"/>
  <c r="AS47" i="4"/>
  <c r="AT47" i="4"/>
  <c r="AU47" i="4"/>
  <c r="AV47" i="4"/>
  <c r="AW47" i="4"/>
  <c r="AY47" i="4"/>
  <c r="AZ47" i="4"/>
  <c r="BA47" i="4"/>
  <c r="BD47" i="4"/>
  <c r="BE47" i="4"/>
  <c r="AQ48" i="4"/>
  <c r="AS48" i="4"/>
  <c r="AT48" i="4"/>
  <c r="AU48" i="4"/>
  <c r="AV48" i="4"/>
  <c r="AW48" i="4"/>
  <c r="AY48" i="4"/>
  <c r="AZ48" i="4"/>
  <c r="BA48" i="4"/>
  <c r="BD48" i="4"/>
  <c r="BE48" i="4"/>
  <c r="AQ49" i="4"/>
  <c r="AS49" i="4"/>
  <c r="AT49" i="4"/>
  <c r="AU49" i="4"/>
  <c r="AV49" i="4"/>
  <c r="AW49" i="4"/>
  <c r="AY49" i="4"/>
  <c r="AZ49" i="4"/>
  <c r="BA49" i="4"/>
  <c r="BD49" i="4"/>
  <c r="BE49" i="4"/>
  <c r="AQ50" i="4"/>
  <c r="AS50" i="4"/>
  <c r="AT50" i="4"/>
  <c r="AU50" i="4"/>
  <c r="AV50" i="4"/>
  <c r="AW50" i="4"/>
  <c r="AY50" i="4"/>
  <c r="AZ50" i="4"/>
  <c r="BA50" i="4"/>
  <c r="BD50" i="4"/>
  <c r="BE50" i="4"/>
  <c r="AQ51" i="4"/>
  <c r="AS51" i="4"/>
  <c r="AT51" i="4"/>
  <c r="AU51" i="4"/>
  <c r="AV51" i="4"/>
  <c r="AW51" i="4"/>
  <c r="AY51" i="4"/>
  <c r="AZ51" i="4"/>
  <c r="BA51" i="4"/>
  <c r="BD51" i="4"/>
  <c r="BE51" i="4"/>
  <c r="AQ52" i="4"/>
  <c r="AS52" i="4"/>
  <c r="AT52" i="4"/>
  <c r="AU52" i="4"/>
  <c r="AV52" i="4"/>
  <c r="AW52" i="4"/>
  <c r="AY52" i="4"/>
  <c r="AZ52" i="4"/>
  <c r="BA52" i="4"/>
  <c r="BD52" i="4"/>
  <c r="BE52" i="4"/>
  <c r="AQ53" i="4"/>
  <c r="AS53" i="4"/>
  <c r="AT53" i="4"/>
  <c r="AU53" i="4"/>
  <c r="AV53" i="4"/>
  <c r="AW53" i="4"/>
  <c r="AY53" i="4"/>
  <c r="AZ53" i="4"/>
  <c r="BA53" i="4"/>
  <c r="BD53" i="4"/>
  <c r="BE53" i="4"/>
  <c r="AQ54" i="4"/>
  <c r="AS54" i="4"/>
  <c r="AT54" i="4"/>
  <c r="AU54" i="4"/>
  <c r="AV54" i="4"/>
  <c r="AW54" i="4"/>
  <c r="AY54" i="4"/>
  <c r="AZ54" i="4"/>
  <c r="BA54" i="4"/>
  <c r="BD54" i="4"/>
  <c r="BE54" i="4"/>
  <c r="AQ55" i="4"/>
  <c r="AS55" i="4"/>
  <c r="AT55" i="4"/>
  <c r="AU55" i="4"/>
  <c r="AV55" i="4"/>
  <c r="AW55" i="4"/>
  <c r="AY55" i="4"/>
  <c r="AZ55" i="4"/>
  <c r="BA55" i="4"/>
  <c r="BD55" i="4"/>
  <c r="BE55" i="4"/>
  <c r="AQ56" i="4"/>
  <c r="AS56" i="4"/>
  <c r="AT56" i="4"/>
  <c r="AU56" i="4"/>
  <c r="AV56" i="4"/>
  <c r="AW56" i="4"/>
  <c r="AY56" i="4"/>
  <c r="AZ56" i="4"/>
  <c r="BA56" i="4"/>
  <c r="BD56" i="4"/>
  <c r="BE56" i="4"/>
  <c r="AQ57" i="4"/>
  <c r="AS57" i="4"/>
  <c r="AT57" i="4"/>
  <c r="AU57" i="4"/>
  <c r="AV57" i="4"/>
  <c r="AW57" i="4"/>
  <c r="AY57" i="4"/>
  <c r="AZ57" i="4"/>
  <c r="BA57" i="4"/>
  <c r="BD57" i="4"/>
  <c r="BE57" i="4"/>
  <c r="AQ58" i="4"/>
  <c r="AS58" i="4"/>
  <c r="AT58" i="4"/>
  <c r="AU58" i="4"/>
  <c r="AV58" i="4"/>
  <c r="AW58" i="4"/>
  <c r="AY58" i="4"/>
  <c r="AZ58" i="4"/>
  <c r="BA58" i="4"/>
  <c r="BD58" i="4"/>
  <c r="BE58" i="4"/>
  <c r="AQ59" i="4"/>
  <c r="AS59" i="4"/>
  <c r="AT59" i="4"/>
  <c r="AU59" i="4"/>
  <c r="AV59" i="4"/>
  <c r="AW59" i="4"/>
  <c r="AY59" i="4"/>
  <c r="AZ59" i="4"/>
  <c r="BA59" i="4"/>
  <c r="BD59" i="4"/>
  <c r="BE59" i="4"/>
  <c r="AQ60" i="4"/>
  <c r="AS60" i="4"/>
  <c r="AT60" i="4"/>
  <c r="AU60" i="4"/>
  <c r="AV60" i="4"/>
  <c r="AW60" i="4"/>
  <c r="AY60" i="4"/>
  <c r="AZ60" i="4"/>
  <c r="BA60" i="4"/>
  <c r="BD60" i="4"/>
  <c r="BE60" i="4"/>
  <c r="AQ61" i="4"/>
  <c r="AS61" i="4"/>
  <c r="AT61" i="4"/>
  <c r="AU61" i="4"/>
  <c r="AV61" i="4"/>
  <c r="AW61" i="4"/>
  <c r="AY61" i="4"/>
  <c r="AZ61" i="4"/>
  <c r="BA61" i="4"/>
  <c r="BD61" i="4"/>
  <c r="BE61" i="4"/>
  <c r="AQ62" i="4"/>
  <c r="AS62" i="4"/>
  <c r="AT62" i="4"/>
  <c r="AU62" i="4"/>
  <c r="AV62" i="4"/>
  <c r="AW62" i="4"/>
  <c r="AY62" i="4"/>
  <c r="AZ62" i="4"/>
  <c r="BA62" i="4"/>
  <c r="BD62" i="4"/>
  <c r="BE62" i="4"/>
  <c r="AQ63" i="4"/>
  <c r="AS63" i="4"/>
  <c r="AT63" i="4"/>
  <c r="AU63" i="4"/>
  <c r="AV63" i="4"/>
  <c r="AW63" i="4"/>
  <c r="AY63" i="4"/>
  <c r="AZ63" i="4"/>
  <c r="BA63" i="4"/>
  <c r="BD63" i="4"/>
  <c r="BE63" i="4"/>
  <c r="AQ64" i="4"/>
  <c r="AS64" i="4"/>
  <c r="AT64" i="4"/>
  <c r="AU64" i="4"/>
  <c r="AV64" i="4"/>
  <c r="AW64" i="4"/>
  <c r="AY64" i="4"/>
  <c r="AZ64" i="4"/>
  <c r="BA64" i="4"/>
  <c r="BD64" i="4"/>
  <c r="BE64" i="4"/>
  <c r="AQ65" i="4"/>
  <c r="AS65" i="4"/>
  <c r="AT65" i="4"/>
  <c r="AU65" i="4"/>
  <c r="AV65" i="4"/>
  <c r="AW65" i="4"/>
  <c r="AY65" i="4"/>
  <c r="AZ65" i="4"/>
  <c r="BA65" i="4"/>
  <c r="BD65" i="4"/>
  <c r="BE65" i="4"/>
  <c r="AQ66" i="4"/>
  <c r="AS66" i="4"/>
  <c r="AT66" i="4"/>
  <c r="AU66" i="4"/>
  <c r="AV66" i="4"/>
  <c r="AW66" i="4"/>
  <c r="AY66" i="4"/>
  <c r="AZ66" i="4"/>
  <c r="BA66" i="4"/>
  <c r="BD66" i="4"/>
  <c r="BE66" i="4"/>
  <c r="AQ67" i="4"/>
  <c r="AS67" i="4"/>
  <c r="AT67" i="4"/>
  <c r="AU67" i="4"/>
  <c r="AV67" i="4"/>
  <c r="AW67" i="4"/>
  <c r="AY67" i="4"/>
  <c r="AZ67" i="4"/>
  <c r="BA67" i="4"/>
  <c r="BD67" i="4"/>
  <c r="BE67" i="4"/>
  <c r="AQ68" i="4"/>
  <c r="AS68" i="4"/>
  <c r="AT68" i="4"/>
  <c r="AU68" i="4"/>
  <c r="AV68" i="4"/>
  <c r="AW68" i="4"/>
  <c r="AY68" i="4"/>
  <c r="AZ68" i="4"/>
  <c r="BA68" i="4"/>
  <c r="BD68" i="4"/>
  <c r="BE68" i="4"/>
  <c r="AQ69" i="4"/>
  <c r="AS69" i="4"/>
  <c r="AT69" i="4"/>
  <c r="AU69" i="4"/>
  <c r="AV69" i="4"/>
  <c r="AW69" i="4"/>
  <c r="AY69" i="4"/>
  <c r="AZ69" i="4"/>
  <c r="BA69" i="4"/>
  <c r="BD69" i="4"/>
  <c r="BE69" i="4"/>
  <c r="AQ70" i="4"/>
  <c r="AS70" i="4"/>
  <c r="AT70" i="4"/>
  <c r="AU70" i="4"/>
  <c r="AV70" i="4"/>
  <c r="AW70" i="4"/>
  <c r="AY70" i="4"/>
  <c r="AZ70" i="4"/>
  <c r="BA70" i="4"/>
  <c r="BD70" i="4"/>
  <c r="BE70" i="4"/>
  <c r="AQ71" i="4"/>
  <c r="AS71" i="4"/>
  <c r="AT71" i="4"/>
  <c r="AU71" i="4"/>
  <c r="AV71" i="4"/>
  <c r="AW71" i="4"/>
  <c r="AY71" i="4"/>
  <c r="AZ71" i="4"/>
  <c r="BA71" i="4"/>
  <c r="BD71" i="4"/>
  <c r="BE71" i="4"/>
  <c r="AQ72" i="4"/>
  <c r="AS72" i="4"/>
  <c r="AT72" i="4"/>
  <c r="AU72" i="4"/>
  <c r="AV72" i="4"/>
  <c r="AW72" i="4"/>
  <c r="AY72" i="4"/>
  <c r="AZ72" i="4"/>
  <c r="BA72" i="4"/>
  <c r="BD72" i="4"/>
  <c r="BE72" i="4"/>
  <c r="AQ73" i="4"/>
  <c r="AS73" i="4"/>
  <c r="AT73" i="4"/>
  <c r="AU73" i="4"/>
  <c r="AV73" i="4"/>
  <c r="AW73" i="4"/>
  <c r="AY73" i="4"/>
  <c r="AZ73" i="4"/>
  <c r="BA73" i="4"/>
  <c r="BD73" i="4"/>
  <c r="BE73" i="4"/>
  <c r="AQ74" i="4"/>
  <c r="AS74" i="4"/>
  <c r="AT74" i="4"/>
  <c r="AU74" i="4"/>
  <c r="AV74" i="4"/>
  <c r="AW74" i="4"/>
  <c r="AY74" i="4"/>
  <c r="AZ74" i="4"/>
  <c r="BA74" i="4"/>
  <c r="BD74" i="4"/>
  <c r="BE74" i="4"/>
  <c r="AQ75" i="4"/>
  <c r="AS75" i="4"/>
  <c r="AT75" i="4"/>
  <c r="AU75" i="4"/>
  <c r="AV75" i="4"/>
  <c r="AW75" i="4"/>
  <c r="AY75" i="4"/>
  <c r="AZ75" i="4"/>
  <c r="BA75" i="4"/>
  <c r="BD75" i="4"/>
  <c r="BE75" i="4"/>
  <c r="AQ76" i="4"/>
  <c r="AS76" i="4"/>
  <c r="AT76" i="4"/>
  <c r="AU76" i="4"/>
  <c r="AV76" i="4"/>
  <c r="AW76" i="4"/>
  <c r="AY76" i="4"/>
  <c r="AZ76" i="4"/>
  <c r="BA76" i="4"/>
  <c r="BD76" i="4"/>
  <c r="BE76" i="4"/>
  <c r="AQ77" i="4"/>
  <c r="AS77" i="4"/>
  <c r="AT77" i="4"/>
  <c r="AU77" i="4"/>
  <c r="AV77" i="4"/>
  <c r="AW77" i="4"/>
  <c r="AY77" i="4"/>
  <c r="AZ77" i="4"/>
  <c r="BA77" i="4"/>
  <c r="BD77" i="4"/>
  <c r="BE77" i="4"/>
  <c r="AQ78" i="4"/>
  <c r="AS78" i="4"/>
  <c r="AT78" i="4"/>
  <c r="AU78" i="4"/>
  <c r="AV78" i="4"/>
  <c r="AW78" i="4"/>
  <c r="AY78" i="4"/>
  <c r="AZ78" i="4"/>
  <c r="BA78" i="4"/>
  <c r="BD78" i="4"/>
  <c r="BE78" i="4"/>
  <c r="AQ79" i="4"/>
  <c r="AS79" i="4"/>
  <c r="AT79" i="4"/>
  <c r="AU79" i="4"/>
  <c r="AV79" i="4"/>
  <c r="AW79" i="4"/>
  <c r="AY79" i="4"/>
  <c r="AZ79" i="4"/>
  <c r="BA79" i="4"/>
  <c r="BD79" i="4"/>
  <c r="BE79" i="4"/>
  <c r="AQ80" i="4"/>
  <c r="AS80" i="4"/>
  <c r="AT80" i="4"/>
  <c r="AU80" i="4"/>
  <c r="AV80" i="4"/>
  <c r="AW80" i="4"/>
  <c r="AY80" i="4"/>
  <c r="AZ80" i="4"/>
  <c r="BA80" i="4"/>
  <c r="BD80" i="4"/>
  <c r="BE80" i="4"/>
  <c r="AQ81" i="4"/>
  <c r="AS81" i="4"/>
  <c r="AT81" i="4"/>
  <c r="AU81" i="4"/>
  <c r="AV81" i="4"/>
  <c r="AW81" i="4"/>
  <c r="AY81" i="4"/>
  <c r="AZ81" i="4"/>
  <c r="BA81" i="4"/>
  <c r="BD81" i="4"/>
  <c r="BE81" i="4"/>
  <c r="AQ82" i="4"/>
  <c r="AS82" i="4"/>
  <c r="AT82" i="4"/>
  <c r="AU82" i="4"/>
  <c r="AV82" i="4"/>
  <c r="AW82" i="4"/>
  <c r="AY82" i="4"/>
  <c r="AZ82" i="4"/>
  <c r="BA82" i="4"/>
  <c r="BD82" i="4"/>
  <c r="BE82" i="4"/>
  <c r="AQ83" i="4"/>
  <c r="AS83" i="4"/>
  <c r="AT83" i="4"/>
  <c r="AU83" i="4"/>
  <c r="AV83" i="4"/>
  <c r="AW83" i="4"/>
  <c r="AY83" i="4"/>
  <c r="AZ83" i="4"/>
  <c r="BA83" i="4"/>
  <c r="BD83" i="4"/>
  <c r="BE83" i="4"/>
  <c r="AQ84" i="4"/>
  <c r="AS84" i="4"/>
  <c r="AT84" i="4"/>
  <c r="AU84" i="4"/>
  <c r="AV84" i="4"/>
  <c r="AW84" i="4"/>
  <c r="AY84" i="4"/>
  <c r="AZ84" i="4"/>
  <c r="BA84" i="4"/>
  <c r="BD84" i="4"/>
  <c r="BE84" i="4"/>
  <c r="AQ85" i="4"/>
  <c r="AS85" i="4"/>
  <c r="AT85" i="4"/>
  <c r="AU85" i="4"/>
  <c r="AV85" i="4"/>
  <c r="AW85" i="4"/>
  <c r="AY85" i="4"/>
  <c r="AZ85" i="4"/>
  <c r="BA85" i="4"/>
  <c r="BD85" i="4"/>
  <c r="BE85" i="4"/>
  <c r="AQ86" i="4"/>
  <c r="AS86" i="4"/>
  <c r="AT86" i="4"/>
  <c r="AU86" i="4"/>
  <c r="AV86" i="4"/>
  <c r="AW86" i="4"/>
  <c r="AY86" i="4"/>
  <c r="AZ86" i="4"/>
  <c r="BA86" i="4"/>
  <c r="BD86" i="4"/>
  <c r="BE86" i="4"/>
  <c r="AQ87" i="4"/>
  <c r="AS87" i="4"/>
  <c r="AT87" i="4"/>
  <c r="AU87" i="4"/>
  <c r="AV87" i="4"/>
  <c r="AW87" i="4"/>
  <c r="AY87" i="4"/>
  <c r="AZ87" i="4"/>
  <c r="BA87" i="4"/>
  <c r="BD87" i="4"/>
  <c r="BE87" i="4"/>
  <c r="AQ88" i="4"/>
  <c r="AS88" i="4"/>
  <c r="AT88" i="4"/>
  <c r="AU88" i="4"/>
  <c r="AV88" i="4"/>
  <c r="AW88" i="4"/>
  <c r="AY88" i="4"/>
  <c r="AZ88" i="4"/>
  <c r="BA88" i="4"/>
  <c r="BD88" i="4"/>
  <c r="BE88" i="4"/>
  <c r="AQ89" i="4"/>
  <c r="AS89" i="4"/>
  <c r="AT89" i="4"/>
  <c r="AU89" i="4"/>
  <c r="AV89" i="4"/>
  <c r="AW89" i="4"/>
  <c r="AY89" i="4"/>
  <c r="AZ89" i="4"/>
  <c r="BA89" i="4"/>
  <c r="BD89" i="4"/>
  <c r="BE89" i="4"/>
  <c r="AQ90" i="4"/>
  <c r="AS90" i="4"/>
  <c r="AT90" i="4"/>
  <c r="AU90" i="4"/>
  <c r="AV90" i="4"/>
  <c r="AW90" i="4"/>
  <c r="AY90" i="4"/>
  <c r="AZ90" i="4"/>
  <c r="BA90" i="4"/>
  <c r="BD90" i="4"/>
  <c r="BE90" i="4"/>
  <c r="AQ91" i="4"/>
  <c r="AS91" i="4"/>
  <c r="AT91" i="4"/>
  <c r="AU91" i="4"/>
  <c r="AV91" i="4"/>
  <c r="AW91" i="4"/>
  <c r="AY91" i="4"/>
  <c r="AZ91" i="4"/>
  <c r="BA91" i="4"/>
  <c r="BD91" i="4"/>
  <c r="BE91" i="4"/>
  <c r="AQ92" i="4"/>
  <c r="AS92" i="4"/>
  <c r="AT92" i="4"/>
  <c r="AU92" i="4"/>
  <c r="AV92" i="4"/>
  <c r="AW92" i="4"/>
  <c r="AY92" i="4"/>
  <c r="AZ92" i="4"/>
  <c r="BA92" i="4"/>
  <c r="BD92" i="4"/>
  <c r="BE92" i="4"/>
  <c r="AQ93" i="4"/>
  <c r="AS93" i="4"/>
  <c r="AT93" i="4"/>
  <c r="AU93" i="4"/>
  <c r="AV93" i="4"/>
  <c r="AW93" i="4"/>
  <c r="AY93" i="4"/>
  <c r="AZ93" i="4"/>
  <c r="BA93" i="4"/>
  <c r="BD93" i="4"/>
  <c r="BE93" i="4"/>
  <c r="AQ94" i="4"/>
  <c r="AS94" i="4"/>
  <c r="AT94" i="4"/>
  <c r="AU94" i="4"/>
  <c r="AV94" i="4"/>
  <c r="AW94" i="4"/>
  <c r="AY94" i="4"/>
  <c r="AZ94" i="4"/>
  <c r="BA94" i="4"/>
  <c r="BD94" i="4"/>
  <c r="BE94" i="4"/>
  <c r="AQ95" i="4"/>
  <c r="AS95" i="4"/>
  <c r="AT95" i="4"/>
  <c r="AU95" i="4"/>
  <c r="AV95" i="4"/>
  <c r="AW95" i="4"/>
  <c r="AY95" i="4"/>
  <c r="AZ95" i="4"/>
  <c r="BA95" i="4"/>
  <c r="BD95" i="4"/>
  <c r="BE95" i="4"/>
  <c r="AQ96" i="4"/>
  <c r="AS96" i="4"/>
  <c r="AT96" i="4"/>
  <c r="AU96" i="4"/>
  <c r="AV96" i="4"/>
  <c r="AW96" i="4"/>
  <c r="AY96" i="4"/>
  <c r="AZ96" i="4"/>
  <c r="BA96" i="4"/>
  <c r="BD96" i="4"/>
  <c r="BE96" i="4"/>
  <c r="AQ97" i="4"/>
  <c r="AS97" i="4"/>
  <c r="AT97" i="4"/>
  <c r="AU97" i="4"/>
  <c r="AV97" i="4"/>
  <c r="AW97" i="4"/>
  <c r="AY97" i="4"/>
  <c r="AZ97" i="4"/>
  <c r="BA97" i="4"/>
  <c r="BD97" i="4"/>
  <c r="BE97" i="4"/>
  <c r="AQ98" i="4"/>
  <c r="AS98" i="4"/>
  <c r="AT98" i="4"/>
  <c r="AU98" i="4"/>
  <c r="AV98" i="4"/>
  <c r="AW98" i="4"/>
  <c r="AY98" i="4"/>
  <c r="AZ98" i="4"/>
  <c r="BA98" i="4"/>
  <c r="BD98" i="4"/>
  <c r="BE98" i="4"/>
  <c r="AQ99" i="4"/>
  <c r="AS99" i="4"/>
  <c r="AT99" i="4"/>
  <c r="AU99" i="4"/>
  <c r="AV99" i="4"/>
  <c r="AW99" i="4"/>
  <c r="AY99" i="4"/>
  <c r="AZ99" i="4"/>
  <c r="BA99" i="4"/>
  <c r="BD99" i="4"/>
  <c r="BE99" i="4"/>
  <c r="AQ100" i="4"/>
  <c r="AS100" i="4"/>
  <c r="AT100" i="4"/>
  <c r="AU100" i="4"/>
  <c r="AV100" i="4"/>
  <c r="AW100" i="4"/>
  <c r="AY100" i="4"/>
  <c r="AZ100" i="4"/>
  <c r="BA100" i="4"/>
  <c r="BD100" i="4"/>
  <c r="BE100" i="4"/>
  <c r="AQ101" i="4"/>
  <c r="AS101" i="4"/>
  <c r="AT101" i="4"/>
  <c r="AU101" i="4"/>
  <c r="AV101" i="4"/>
  <c r="AW101" i="4"/>
  <c r="AY101" i="4"/>
  <c r="AZ101" i="4"/>
  <c r="BA101" i="4"/>
  <c r="BD101" i="4"/>
  <c r="BE101" i="4"/>
  <c r="AQ102" i="4"/>
  <c r="AS102" i="4"/>
  <c r="AT102" i="4"/>
  <c r="AU102" i="4"/>
  <c r="AV102" i="4"/>
  <c r="AW102" i="4"/>
  <c r="AY102" i="4"/>
  <c r="AZ102" i="4"/>
  <c r="BA102" i="4"/>
  <c r="BD102" i="4"/>
  <c r="BE102" i="4"/>
  <c r="AQ103" i="4"/>
  <c r="AS103" i="4"/>
  <c r="AT103" i="4"/>
  <c r="AU103" i="4"/>
  <c r="AV103" i="4"/>
  <c r="AW103" i="4"/>
  <c r="AY103" i="4"/>
  <c r="AZ103" i="4"/>
  <c r="BA103" i="4"/>
  <c r="BD103" i="4"/>
  <c r="BE103" i="4"/>
  <c r="AQ104" i="4"/>
  <c r="AS104" i="4"/>
  <c r="AT104" i="4"/>
  <c r="AU104" i="4"/>
  <c r="AV104" i="4"/>
  <c r="AW104" i="4"/>
  <c r="AY104" i="4"/>
  <c r="AZ104" i="4"/>
  <c r="BA104" i="4"/>
  <c r="BD104" i="4"/>
  <c r="BE104" i="4"/>
  <c r="AQ105" i="4"/>
  <c r="AS105" i="4"/>
  <c r="AT105" i="4"/>
  <c r="AU105" i="4"/>
  <c r="AV105" i="4"/>
  <c r="AW105" i="4"/>
  <c r="AY105" i="4"/>
  <c r="AZ105" i="4"/>
  <c r="BA105" i="4"/>
  <c r="BD105" i="4"/>
  <c r="BE105" i="4"/>
  <c r="AQ106" i="4"/>
  <c r="AS106" i="4"/>
  <c r="AT106" i="4"/>
  <c r="AU106" i="4"/>
  <c r="AV106" i="4"/>
  <c r="AW106" i="4"/>
  <c r="AY106" i="4"/>
  <c r="AZ106" i="4"/>
  <c r="BA106" i="4"/>
  <c r="BD106" i="4"/>
  <c r="BE106" i="4"/>
  <c r="AQ107" i="4"/>
  <c r="AS107" i="4"/>
  <c r="AT107" i="4"/>
  <c r="AU107" i="4"/>
  <c r="AV107" i="4"/>
  <c r="AW107" i="4"/>
  <c r="AY107" i="4"/>
  <c r="AZ107" i="4"/>
  <c r="BA107" i="4"/>
  <c r="BD107" i="4"/>
  <c r="BE107" i="4"/>
  <c r="AQ108" i="4"/>
  <c r="AS108" i="4"/>
  <c r="AT108" i="4"/>
  <c r="AU108" i="4"/>
  <c r="AV108" i="4"/>
  <c r="AW108" i="4"/>
  <c r="AY108" i="4"/>
  <c r="AZ108" i="4"/>
  <c r="BA108" i="4"/>
  <c r="BD108" i="4"/>
  <c r="BE108" i="4"/>
  <c r="AQ109" i="4"/>
  <c r="AS109" i="4"/>
  <c r="AT109" i="4"/>
  <c r="AU109" i="4"/>
  <c r="AV109" i="4"/>
  <c r="AW109" i="4"/>
  <c r="AY109" i="4"/>
  <c r="AZ109" i="4"/>
  <c r="BA109" i="4"/>
  <c r="BD109" i="4"/>
  <c r="BE109" i="4"/>
  <c r="AQ110" i="4"/>
  <c r="AS110" i="4"/>
  <c r="AT110" i="4"/>
  <c r="AU110" i="4"/>
  <c r="AV110" i="4"/>
  <c r="AW110" i="4"/>
  <c r="AY110" i="4"/>
  <c r="AZ110" i="4"/>
  <c r="BA110" i="4"/>
  <c r="BD110" i="4"/>
  <c r="BE110" i="4"/>
  <c r="AQ111" i="4"/>
  <c r="AS111" i="4"/>
  <c r="AT111" i="4"/>
  <c r="AU111" i="4"/>
  <c r="AV111" i="4"/>
  <c r="AW111" i="4"/>
  <c r="AY111" i="4"/>
  <c r="AZ111" i="4"/>
  <c r="BA111" i="4"/>
  <c r="BD111" i="4"/>
  <c r="BE111" i="4"/>
  <c r="AQ112" i="4"/>
  <c r="AS112" i="4"/>
  <c r="AT112" i="4"/>
  <c r="AU112" i="4"/>
  <c r="AV112" i="4"/>
  <c r="AW112" i="4"/>
  <c r="AY112" i="4"/>
  <c r="AZ112" i="4"/>
  <c r="BA112" i="4"/>
  <c r="BD112" i="4"/>
  <c r="BE112" i="4"/>
  <c r="AQ113" i="4"/>
  <c r="AS113" i="4"/>
  <c r="AT113" i="4"/>
  <c r="AU113" i="4"/>
  <c r="AV113" i="4"/>
  <c r="AW113" i="4"/>
  <c r="AY113" i="4"/>
  <c r="AZ113" i="4"/>
  <c r="BA113" i="4"/>
  <c r="BD113" i="4"/>
  <c r="BE113" i="4"/>
  <c r="AQ114" i="4"/>
  <c r="AS114" i="4"/>
  <c r="AT114" i="4"/>
  <c r="AU114" i="4"/>
  <c r="AV114" i="4"/>
  <c r="AW114" i="4"/>
  <c r="AY114" i="4"/>
  <c r="AZ114" i="4"/>
  <c r="BA114" i="4"/>
  <c r="BD114" i="4"/>
  <c r="BE114" i="4"/>
  <c r="AQ115" i="4"/>
  <c r="AS115" i="4"/>
  <c r="AT115" i="4"/>
  <c r="AU115" i="4"/>
  <c r="AV115" i="4"/>
  <c r="AW115" i="4"/>
  <c r="AY115" i="4"/>
  <c r="AZ115" i="4"/>
  <c r="BA115" i="4"/>
  <c r="BD115" i="4"/>
  <c r="BE115" i="4"/>
  <c r="AQ116" i="4"/>
  <c r="AS116" i="4"/>
  <c r="AT116" i="4"/>
  <c r="AU116" i="4"/>
  <c r="AV116" i="4"/>
  <c r="AW116" i="4"/>
  <c r="AY116" i="4"/>
  <c r="AZ116" i="4"/>
  <c r="BA116" i="4"/>
  <c r="BD116" i="4"/>
  <c r="BE116" i="4"/>
  <c r="AQ117" i="4"/>
  <c r="AS117" i="4"/>
  <c r="AT117" i="4"/>
  <c r="AU117" i="4"/>
  <c r="AV117" i="4"/>
  <c r="AW117" i="4"/>
  <c r="AY117" i="4"/>
  <c r="AZ117" i="4"/>
  <c r="BA117" i="4"/>
  <c r="BD117" i="4"/>
  <c r="BE117" i="4"/>
  <c r="AQ118" i="4"/>
  <c r="AS118" i="4"/>
  <c r="AT118" i="4"/>
  <c r="AU118" i="4"/>
  <c r="AV118" i="4"/>
  <c r="AW118" i="4"/>
  <c r="AY118" i="4"/>
  <c r="AZ118" i="4"/>
  <c r="BA118" i="4"/>
  <c r="BD118" i="4"/>
  <c r="BE118" i="4"/>
  <c r="AQ119" i="4"/>
  <c r="AS119" i="4"/>
  <c r="AT119" i="4"/>
  <c r="AU119" i="4"/>
  <c r="AV119" i="4"/>
  <c r="AW119" i="4"/>
  <c r="AY119" i="4"/>
  <c r="AZ119" i="4"/>
  <c r="BA119" i="4"/>
  <c r="BD119" i="4"/>
  <c r="BE119" i="4"/>
  <c r="AQ120" i="4"/>
  <c r="AS120" i="4"/>
  <c r="AT120" i="4"/>
  <c r="AU120" i="4"/>
  <c r="AV120" i="4"/>
  <c r="AW120" i="4"/>
  <c r="AY120" i="4"/>
  <c r="AZ120" i="4"/>
  <c r="BA120" i="4"/>
  <c r="BD120" i="4"/>
  <c r="BE120" i="4"/>
  <c r="AQ121" i="4"/>
  <c r="AS121" i="4"/>
  <c r="AT121" i="4"/>
  <c r="AU121" i="4"/>
  <c r="AV121" i="4"/>
  <c r="AW121" i="4"/>
  <c r="AY121" i="4"/>
  <c r="AZ121" i="4"/>
  <c r="BA121" i="4"/>
  <c r="BD121" i="4"/>
  <c r="BE121" i="4"/>
  <c r="AQ122" i="4"/>
  <c r="AS122" i="4"/>
  <c r="AT122" i="4"/>
  <c r="AU122" i="4"/>
  <c r="AV122" i="4"/>
  <c r="AW122" i="4"/>
  <c r="AY122" i="4"/>
  <c r="AZ122" i="4"/>
  <c r="BA122" i="4"/>
  <c r="BD122" i="4"/>
  <c r="BE122" i="4"/>
  <c r="AQ123" i="4"/>
  <c r="AS123" i="4"/>
  <c r="AT123" i="4"/>
  <c r="AU123" i="4"/>
  <c r="AV123" i="4"/>
  <c r="AW123" i="4"/>
  <c r="AY123" i="4"/>
  <c r="AZ123" i="4"/>
  <c r="BA123" i="4"/>
  <c r="BD123" i="4"/>
  <c r="BE123" i="4"/>
  <c r="AQ124" i="4"/>
  <c r="AS124" i="4"/>
  <c r="AT124" i="4"/>
  <c r="AU124" i="4"/>
  <c r="AV124" i="4"/>
  <c r="AW124" i="4"/>
  <c r="AY124" i="4"/>
  <c r="AZ124" i="4"/>
  <c r="BA124" i="4"/>
  <c r="BD124" i="4"/>
  <c r="BE124" i="4"/>
  <c r="AQ125" i="4"/>
  <c r="AS125" i="4"/>
  <c r="AT125" i="4"/>
  <c r="AU125" i="4"/>
  <c r="AV125" i="4"/>
  <c r="AW125" i="4"/>
  <c r="AY125" i="4"/>
  <c r="AZ125" i="4"/>
  <c r="BA125" i="4"/>
  <c r="BD125" i="4"/>
  <c r="BE125" i="4"/>
  <c r="AQ126" i="4"/>
  <c r="AS126" i="4"/>
  <c r="AT126" i="4"/>
  <c r="AU126" i="4"/>
  <c r="AV126" i="4"/>
  <c r="AW126" i="4"/>
  <c r="AY126" i="4"/>
  <c r="AZ126" i="4"/>
  <c r="BA126" i="4"/>
  <c r="BD126" i="4"/>
  <c r="BE126" i="4"/>
  <c r="AQ127" i="4"/>
  <c r="AS127" i="4"/>
  <c r="AT127" i="4"/>
  <c r="AU127" i="4"/>
  <c r="AV127" i="4"/>
  <c r="AW127" i="4"/>
  <c r="AY127" i="4"/>
  <c r="AZ127" i="4"/>
  <c r="BA127" i="4"/>
  <c r="BD127" i="4"/>
  <c r="BE127" i="4"/>
  <c r="AQ128" i="4"/>
  <c r="AS128" i="4"/>
  <c r="AT128" i="4"/>
  <c r="AU128" i="4"/>
  <c r="AV128" i="4"/>
  <c r="AW128" i="4"/>
  <c r="AY128" i="4"/>
  <c r="AZ128" i="4"/>
  <c r="BA128" i="4"/>
  <c r="BD128" i="4"/>
  <c r="BE128" i="4"/>
  <c r="AQ129" i="4"/>
  <c r="AS129" i="4"/>
  <c r="AT129" i="4"/>
  <c r="AU129" i="4"/>
  <c r="AV129" i="4"/>
  <c r="AW129" i="4"/>
  <c r="AY129" i="4"/>
  <c r="AZ129" i="4"/>
  <c r="BA129" i="4"/>
  <c r="BD129" i="4"/>
  <c r="BE129" i="4"/>
  <c r="AQ130" i="4"/>
  <c r="AS130" i="4"/>
  <c r="AT130" i="4"/>
  <c r="AU130" i="4"/>
  <c r="AV130" i="4"/>
  <c r="AW130" i="4"/>
  <c r="AY130" i="4"/>
  <c r="AZ130" i="4"/>
  <c r="BA130" i="4"/>
  <c r="BD130" i="4"/>
  <c r="BE130" i="4"/>
  <c r="AQ131" i="4"/>
  <c r="AS131" i="4"/>
  <c r="AT131" i="4"/>
  <c r="AU131" i="4"/>
  <c r="AV131" i="4"/>
  <c r="AW131" i="4"/>
  <c r="AY131" i="4"/>
  <c r="AZ131" i="4"/>
  <c r="BA131" i="4"/>
  <c r="BD131" i="4"/>
  <c r="BE131" i="4"/>
  <c r="BE12" i="4"/>
  <c r="BA12" i="4"/>
  <c r="AZ12" i="4"/>
  <c r="AY12" i="4"/>
  <c r="AW12" i="4"/>
  <c r="AV12" i="4"/>
  <c r="AU12" i="4"/>
  <c r="AT12" i="4"/>
  <c r="AS12" i="4"/>
  <c r="A131" i="4"/>
  <c r="A130" i="4"/>
  <c r="A129" i="4"/>
  <c r="A128" i="4"/>
  <c r="A127" i="4"/>
  <c r="A126" i="4"/>
  <c r="A125" i="4"/>
  <c r="A124" i="4"/>
  <c r="A123" i="4"/>
  <c r="A122" i="4"/>
  <c r="A121" i="4"/>
  <c r="A120" i="4"/>
  <c r="A119" i="4"/>
  <c r="A118" i="4"/>
  <c r="A117" i="4"/>
  <c r="A116" i="4"/>
  <c r="A115" i="4"/>
  <c r="A114" i="4"/>
  <c r="A113" i="4"/>
  <c r="A112" i="4"/>
  <c r="A111" i="4"/>
  <c r="A110" i="4"/>
  <c r="A109" i="4"/>
  <c r="A108" i="4"/>
  <c r="A107" i="4"/>
  <c r="A106" i="4"/>
  <c r="A105" i="4"/>
  <c r="A104" i="4"/>
  <c r="A103" i="4"/>
  <c r="A102" i="4"/>
  <c r="A101" i="4"/>
  <c r="A100" i="4"/>
  <c r="A99" i="4"/>
  <c r="A98" i="4"/>
  <c r="A97" i="4"/>
  <c r="A96" i="4"/>
  <c r="A95" i="4"/>
  <c r="A94" i="4"/>
  <c r="A93" i="4"/>
  <c r="A92" i="4"/>
  <c r="A91" i="4"/>
  <c r="A90" i="4"/>
  <c r="A89" i="4"/>
  <c r="A88" i="4"/>
  <c r="A87" i="4"/>
  <c r="A86" i="4"/>
  <c r="A85" i="4"/>
  <c r="A84" i="4"/>
  <c r="A83" i="4"/>
  <c r="A82" i="4"/>
  <c r="A81" i="4"/>
  <c r="A80" i="4"/>
  <c r="A79" i="4"/>
  <c r="A78" i="4"/>
  <c r="A77" i="4"/>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K12" i="4"/>
  <c r="AK13" i="4"/>
  <c r="AK14" i="4"/>
  <c r="AK15" i="4"/>
  <c r="AK16" i="4"/>
  <c r="AK17" i="4"/>
  <c r="AK18" i="4"/>
  <c r="AK19" i="4"/>
  <c r="AK20" i="4"/>
  <c r="AK21" i="4"/>
  <c r="AK22" i="4"/>
  <c r="AK23" i="4"/>
  <c r="AK24" i="4"/>
  <c r="AK25" i="4"/>
  <c r="AK26" i="4"/>
  <c r="AK27" i="4"/>
  <c r="AK28" i="4"/>
  <c r="AK29" i="4"/>
  <c r="AK30" i="4"/>
  <c r="AK31" i="4"/>
  <c r="AK32" i="4"/>
  <c r="AK33" i="4"/>
  <c r="AK34" i="4"/>
  <c r="AK35" i="4"/>
  <c r="AK36" i="4"/>
  <c r="AK37" i="4"/>
  <c r="AK38" i="4"/>
  <c r="AK39" i="4"/>
  <c r="AK40" i="4"/>
  <c r="AK41" i="4"/>
  <c r="AK42" i="4"/>
  <c r="AK43" i="4"/>
  <c r="AK44" i="4"/>
  <c r="AK45" i="4"/>
  <c r="AK46" i="4"/>
  <c r="AK47" i="4"/>
  <c r="AK48" i="4"/>
  <c r="AK49" i="4"/>
  <c r="AK50" i="4"/>
  <c r="AK51" i="4"/>
  <c r="AK52" i="4"/>
  <c r="AK53" i="4"/>
  <c r="AK54" i="4"/>
  <c r="AK55" i="4"/>
  <c r="AK56" i="4"/>
  <c r="AK57" i="4"/>
  <c r="AK58" i="4"/>
  <c r="AK59" i="4"/>
  <c r="AK60" i="4"/>
  <c r="AK61" i="4"/>
  <c r="AK62" i="4"/>
  <c r="AK63" i="4"/>
  <c r="AK64" i="4"/>
  <c r="AK65" i="4"/>
  <c r="AK66" i="4"/>
  <c r="AK67" i="4"/>
  <c r="AK68" i="4"/>
  <c r="AK69" i="4"/>
  <c r="AK70" i="4"/>
  <c r="AK71" i="4"/>
  <c r="AK72" i="4"/>
  <c r="AK73" i="4"/>
  <c r="AK74" i="4"/>
  <c r="AK75" i="4"/>
  <c r="AK76" i="4"/>
  <c r="AK77" i="4"/>
  <c r="AK78" i="4"/>
  <c r="AK79" i="4"/>
  <c r="AK80" i="4"/>
  <c r="AK81" i="4"/>
  <c r="AK82" i="4"/>
  <c r="AK83" i="4"/>
  <c r="AK84" i="4"/>
  <c r="AK85" i="4"/>
  <c r="AK86" i="4"/>
  <c r="AK87" i="4"/>
  <c r="AK88" i="4"/>
  <c r="AK89" i="4"/>
  <c r="AK90" i="4"/>
  <c r="AK91" i="4"/>
  <c r="AK92" i="4"/>
  <c r="AK93" i="4"/>
  <c r="AK94" i="4"/>
  <c r="AK95" i="4"/>
  <c r="AK96" i="4"/>
  <c r="AK97" i="4"/>
  <c r="AK98" i="4"/>
  <c r="AK99" i="4"/>
  <c r="AK100" i="4"/>
  <c r="AK101" i="4"/>
  <c r="AK102" i="4"/>
  <c r="AK103" i="4"/>
  <c r="AK104" i="4"/>
  <c r="AK105" i="4"/>
  <c r="AK106" i="4"/>
  <c r="AK107" i="4"/>
  <c r="AK108" i="4"/>
  <c r="AK109" i="4"/>
  <c r="AK110" i="4"/>
  <c r="AK111" i="4"/>
  <c r="AK112" i="4"/>
  <c r="AK113" i="4"/>
  <c r="AK114" i="4"/>
  <c r="AK115" i="4"/>
  <c r="AK116" i="4"/>
  <c r="AK117" i="4"/>
  <c r="AK118" i="4"/>
  <c r="AK119" i="4"/>
  <c r="AK120" i="4"/>
  <c r="AK121" i="4"/>
  <c r="AK122" i="4"/>
  <c r="AK123" i="4"/>
  <c r="AK124" i="4"/>
  <c r="AK125" i="4"/>
  <c r="AK126" i="4"/>
  <c r="AK127" i="4"/>
  <c r="AK128" i="4"/>
  <c r="AK129" i="4"/>
  <c r="AK130" i="4"/>
  <c r="AK131" i="4"/>
</calcChain>
</file>

<file path=xl/sharedStrings.xml><?xml version="1.0" encoding="utf-8"?>
<sst xmlns="http://schemas.openxmlformats.org/spreadsheetml/2006/main" count="671" uniqueCount="398">
  <si>
    <t>学年</t>
  </si>
  <si>
    <t>60m</t>
  </si>
  <si>
    <t>100m</t>
  </si>
  <si>
    <t>200m</t>
  </si>
  <si>
    <t>400m</t>
  </si>
  <si>
    <t>800m</t>
  </si>
  <si>
    <t>1000m</t>
  </si>
  <si>
    <t>1500m</t>
  </si>
  <si>
    <t>3000m</t>
  </si>
  <si>
    <t>5000m</t>
  </si>
  <si>
    <t>10000m</t>
  </si>
  <si>
    <t>60mH</t>
  </si>
  <si>
    <t>80mH</t>
  </si>
  <si>
    <t>100mH</t>
  </si>
  <si>
    <t>100mH(0.762m)</t>
  </si>
  <si>
    <t>100mH(0.840m)</t>
  </si>
  <si>
    <t>110mH</t>
  </si>
  <si>
    <t>110mH(0.914m)</t>
  </si>
  <si>
    <t>110mH(0.990m)</t>
  </si>
  <si>
    <t>110mH(1.067m)</t>
  </si>
  <si>
    <t>400mH</t>
  </si>
  <si>
    <t>400mH(0.762m)</t>
  </si>
  <si>
    <t>400mH(0.840m)</t>
  </si>
  <si>
    <t>400mH(0.914m)</t>
  </si>
  <si>
    <t>3000mSC</t>
  </si>
  <si>
    <t>3000mSC(0.762m)</t>
  </si>
  <si>
    <t>3000mSC(0.914m)</t>
  </si>
  <si>
    <t>3000mW</t>
  </si>
  <si>
    <t>5000mW</t>
  </si>
  <si>
    <t>10000mW</t>
  </si>
  <si>
    <t>4X100mR</t>
  </si>
  <si>
    <t>4X200mR</t>
  </si>
  <si>
    <t>4X400mR</t>
  </si>
  <si>
    <t>100m+200m+300m+400m</t>
  </si>
  <si>
    <t>走高跳</t>
  </si>
  <si>
    <t>棒高跳</t>
  </si>
  <si>
    <t>走幅跳</t>
  </si>
  <si>
    <t>三段跳</t>
  </si>
  <si>
    <t>砲丸投</t>
  </si>
  <si>
    <t>砲丸投(2.721kg)</t>
  </si>
  <si>
    <t>砲丸投(4.000kg)</t>
  </si>
  <si>
    <t>砲丸投(5.000kg)</t>
  </si>
  <si>
    <t>砲丸投(6.000kg)</t>
  </si>
  <si>
    <t>砲丸投(7.260kg)</t>
  </si>
  <si>
    <t>円盤投</t>
  </si>
  <si>
    <t>円盤投(1.000kg)</t>
  </si>
  <si>
    <t>円盤投(1.500kg)</t>
  </si>
  <si>
    <t>円盤投(1.750kg)</t>
  </si>
  <si>
    <t>円盤投(2.000kg)</t>
  </si>
  <si>
    <t>ハンマー投</t>
  </si>
  <si>
    <t>ハンマー投(4.000kg)</t>
  </si>
  <si>
    <t>ハンマー投(5.000kg)</t>
  </si>
  <si>
    <t>ハンマー投(6.000kg)</t>
  </si>
  <si>
    <t>ハンマー投(7.260kg)</t>
  </si>
  <si>
    <t>やり投</t>
  </si>
  <si>
    <t>やり投(600g)</t>
  </si>
  <si>
    <t>やり投(700g)</t>
  </si>
  <si>
    <t>やり投(800g)</t>
  </si>
  <si>
    <t>十種競技</t>
  </si>
  <si>
    <t>十種競技(女子)</t>
  </si>
  <si>
    <t>八種競技</t>
  </si>
  <si>
    <t>七種競技</t>
  </si>
  <si>
    <t>七種競技(室内)</t>
  </si>
  <si>
    <t>五種競技(室内男子)</t>
  </si>
  <si>
    <t>五種競技(室内女子)</t>
  </si>
  <si>
    <t>四種競技(男子)</t>
  </si>
  <si>
    <t>四種競技(女子)</t>
  </si>
  <si>
    <t>マラソン</t>
  </si>
  <si>
    <t>駅伝</t>
  </si>
  <si>
    <t>種目</t>
    <rPh sb="0" eb="2">
      <t>シュモク</t>
    </rPh>
    <phoneticPr fontId="6"/>
  </si>
  <si>
    <t>種別</t>
    <rPh sb="0" eb="2">
      <t>シュベツ</t>
    </rPh>
    <phoneticPr fontId="6"/>
  </si>
  <si>
    <t>一般</t>
  </si>
  <si>
    <t>小学</t>
  </si>
  <si>
    <t>中学</t>
  </si>
  <si>
    <t>高校</t>
  </si>
  <si>
    <t>少年</t>
  </si>
  <si>
    <t>成年</t>
  </si>
  <si>
    <t>１年</t>
    <rPh sb="1" eb="2">
      <t>ネン</t>
    </rPh>
    <phoneticPr fontId="6"/>
  </si>
  <si>
    <t>2年</t>
    <rPh sb="1" eb="2">
      <t>ネン</t>
    </rPh>
    <phoneticPr fontId="6"/>
  </si>
  <si>
    <t>3年</t>
    <rPh sb="1" eb="2">
      <t>ネン</t>
    </rPh>
    <phoneticPr fontId="6"/>
  </si>
  <si>
    <t>4年</t>
    <rPh sb="1" eb="2">
      <t>ネン</t>
    </rPh>
    <phoneticPr fontId="6"/>
  </si>
  <si>
    <t>5年</t>
    <rPh sb="1" eb="2">
      <t>ネン</t>
    </rPh>
    <phoneticPr fontId="6"/>
  </si>
  <si>
    <t>6年</t>
    <rPh sb="1" eb="2">
      <t>ネン</t>
    </rPh>
    <phoneticPr fontId="6"/>
  </si>
  <si>
    <t>低学年</t>
    <rPh sb="0" eb="3">
      <t>テイガクネン</t>
    </rPh>
    <phoneticPr fontId="6"/>
  </si>
  <si>
    <t>中学年</t>
    <rPh sb="0" eb="2">
      <t>チュウガク</t>
    </rPh>
    <rPh sb="2" eb="3">
      <t>ネン</t>
    </rPh>
    <phoneticPr fontId="6"/>
  </si>
  <si>
    <t>高学年</t>
  </si>
  <si>
    <t>性別</t>
    <rPh sb="0" eb="2">
      <t>セイベツ</t>
    </rPh>
    <phoneticPr fontId="6"/>
  </si>
  <si>
    <t>男子</t>
    <rPh sb="0" eb="2">
      <t>ダンシ</t>
    </rPh>
    <phoneticPr fontId="6"/>
  </si>
  <si>
    <t>女子</t>
    <rPh sb="0" eb="2">
      <t>ジョシ</t>
    </rPh>
    <phoneticPr fontId="6"/>
  </si>
  <si>
    <t>競技コード</t>
  </si>
  <si>
    <t>種目コード</t>
  </si>
  <si>
    <t>種別コード</t>
  </si>
  <si>
    <t>性別コード</t>
  </si>
  <si>
    <t>競技名</t>
  </si>
  <si>
    <t>競技名カナ</t>
  </si>
  <si>
    <t>競技名正式名称</t>
  </si>
  <si>
    <t>標準記録A</t>
  </si>
  <si>
    <t>標準記録B</t>
  </si>
  <si>
    <t>記録FLGA</t>
  </si>
  <si>
    <t>記録FLGB</t>
  </si>
  <si>
    <t>　</t>
    <phoneticPr fontId="6"/>
  </si>
  <si>
    <t>50000mW</t>
  </si>
  <si>
    <t>ﾊｼﾘﾀｶﾄﾋﾞ</t>
  </si>
  <si>
    <t>ﾎﾞｳﾀｶﾄﾋﾞ</t>
  </si>
  <si>
    <t>ﾊｼﾘﾊﾊﾞﾄﾋﾞ</t>
  </si>
  <si>
    <t>ｻﾝﾀﾞﾝﾄﾋﾞ</t>
  </si>
  <si>
    <t>ﾎｳｶﾞﾝﾅｹﾞ</t>
  </si>
  <si>
    <t>ﾎｳｶﾞﾝﾅｹﾞ(2.721kg)</t>
  </si>
  <si>
    <t>ﾎｳｶﾞﾝﾅｹﾞ(4.000kg)</t>
  </si>
  <si>
    <t>ﾎｳｶﾞﾝﾅｹﾞ(5.000kg)</t>
  </si>
  <si>
    <t>ﾎｳｶﾞﾝﾅｹﾞ(6.000kg)</t>
  </si>
  <si>
    <t>ﾎｳｶﾞﾝﾅｹﾞ(7.260kg)</t>
  </si>
  <si>
    <t>ｴﾝﾊﾞﾝﾅｹﾞ</t>
  </si>
  <si>
    <t>ｴﾝﾊﾞﾝﾅｹﾞ(1.000kg)</t>
  </si>
  <si>
    <t>ｴﾝﾊﾞﾝﾅｹﾞ(1.500kg)</t>
  </si>
  <si>
    <t>ｴﾝﾊﾞﾝﾅｹﾞ(1.750kg)</t>
  </si>
  <si>
    <t>ｴﾝﾊﾞﾝﾅｹﾞ(2.000kg)</t>
  </si>
  <si>
    <t>ﾊﾝﾏｰﾅｹﾞ</t>
  </si>
  <si>
    <t>ﾊﾝﾏｰﾅｹﾞ(4.000kg)</t>
  </si>
  <si>
    <t>ﾊﾝﾏｰﾅｹﾞ(5.000kg)</t>
  </si>
  <si>
    <t>ﾊﾝﾏｰﾅｹﾞ(6.000kg)</t>
  </si>
  <si>
    <t>ﾊﾝﾏｰﾅｹﾞ(7.260kg)</t>
  </si>
  <si>
    <t>ﾔﾘﾅｹﾞ</t>
  </si>
  <si>
    <t>ﾔﾘﾅｹﾞ(600g)</t>
  </si>
  <si>
    <t>ﾔﾘﾅｹﾞ(700g)</t>
  </si>
  <si>
    <t>ﾔﾘﾅｹﾞ(800g)</t>
  </si>
  <si>
    <t>ﾏﾗｿﾝ</t>
  </si>
  <si>
    <t>ｴｷﾃﾞﾝ</t>
  </si>
  <si>
    <t>10ｼｭｷｮｳｷﾞ</t>
  </si>
  <si>
    <t>8ｼｭｷｮｳｷﾞ</t>
  </si>
  <si>
    <t>7ｼｭｷｮｳｷﾞ</t>
  </si>
  <si>
    <t>5ｼｭｷｮｳｷﾞ</t>
  </si>
  <si>
    <t>4ｼｭｷｮｳｷﾞ</t>
  </si>
  <si>
    <t>記　録</t>
    <phoneticPr fontId="6"/>
  </si>
  <si>
    <t>競技者コード</t>
    <rPh sb="0" eb="3">
      <t>キョウギシャ</t>
    </rPh>
    <phoneticPr fontId="6"/>
  </si>
  <si>
    <t>所属名</t>
    <rPh sb="0" eb="2">
      <t>ショゾク</t>
    </rPh>
    <rPh sb="2" eb="3">
      <t>メイ</t>
    </rPh>
    <phoneticPr fontId="6"/>
  </si>
  <si>
    <t>性別</t>
    <rPh sb="0" eb="2">
      <t>セイベツ</t>
    </rPh>
    <phoneticPr fontId="6"/>
  </si>
  <si>
    <t>所属コード</t>
    <rPh sb="0" eb="2">
      <t>ショゾク</t>
    </rPh>
    <phoneticPr fontId="6"/>
  </si>
  <si>
    <t>個人所属地</t>
    <rPh sb="0" eb="2">
      <t>コジン</t>
    </rPh>
    <rPh sb="2" eb="4">
      <t>ショゾク</t>
    </rPh>
    <rPh sb="4" eb="5">
      <t>チ</t>
    </rPh>
    <phoneticPr fontId="6"/>
  </si>
  <si>
    <t>OP</t>
    <phoneticPr fontId="6"/>
  </si>
  <si>
    <t>競技コード</t>
    <rPh sb="0" eb="2">
      <t>キョウギ</t>
    </rPh>
    <phoneticPr fontId="5"/>
  </si>
  <si>
    <t>競技名</t>
    <rPh sb="0" eb="2">
      <t>キョウギ</t>
    </rPh>
    <rPh sb="2" eb="3">
      <t>メイ</t>
    </rPh>
    <phoneticPr fontId="5"/>
  </si>
  <si>
    <t>所属コード</t>
    <rPh sb="0" eb="2">
      <t>ショゾク</t>
    </rPh>
    <phoneticPr fontId="2"/>
  </si>
  <si>
    <t>所属名</t>
    <rPh sb="0" eb="2">
      <t>ショゾク</t>
    </rPh>
    <rPh sb="2" eb="3">
      <t>メイ</t>
    </rPh>
    <phoneticPr fontId="2"/>
  </si>
  <si>
    <t>所属正式名</t>
    <rPh sb="0" eb="2">
      <t>ショゾク</t>
    </rPh>
    <rPh sb="2" eb="4">
      <t>セイシキ</t>
    </rPh>
    <rPh sb="4" eb="5">
      <t>メイ</t>
    </rPh>
    <phoneticPr fontId="6"/>
  </si>
  <si>
    <t>所属名略</t>
    <rPh sb="0" eb="2">
      <t>ショゾク</t>
    </rPh>
    <rPh sb="2" eb="3">
      <t>メイ</t>
    </rPh>
    <rPh sb="3" eb="4">
      <t>リャク</t>
    </rPh>
    <phoneticPr fontId="2"/>
  </si>
  <si>
    <t>所属カナ</t>
    <rPh sb="0" eb="2">
      <t>ショゾク</t>
    </rPh>
    <phoneticPr fontId="6"/>
  </si>
  <si>
    <t>所属地コード</t>
    <rPh sb="0" eb="2">
      <t>ショゾク</t>
    </rPh>
    <rPh sb="2" eb="3">
      <t>チ</t>
    </rPh>
    <phoneticPr fontId="6"/>
  </si>
  <si>
    <t>所属地名</t>
    <rPh sb="0" eb="2">
      <t>ショゾク</t>
    </rPh>
    <rPh sb="2" eb="3">
      <t>チ</t>
    </rPh>
    <rPh sb="3" eb="4">
      <t>メイ</t>
    </rPh>
    <phoneticPr fontId="6"/>
  </si>
  <si>
    <t>競技者正式名</t>
    <rPh sb="0" eb="3">
      <t>キョウギシャ</t>
    </rPh>
    <rPh sb="3" eb="5">
      <t>セイシキ</t>
    </rPh>
    <phoneticPr fontId="6"/>
  </si>
  <si>
    <t>競技者名略</t>
    <rPh sb="0" eb="3">
      <t>キョウギシャ</t>
    </rPh>
    <rPh sb="3" eb="4">
      <t>メイ</t>
    </rPh>
    <rPh sb="4" eb="5">
      <t>リャク</t>
    </rPh>
    <phoneticPr fontId="6"/>
  </si>
  <si>
    <t>種目１</t>
    <rPh sb="0" eb="2">
      <t>シュモク</t>
    </rPh>
    <phoneticPr fontId="6"/>
  </si>
  <si>
    <t>種目３</t>
    <rPh sb="0" eb="2">
      <t>シュモク</t>
    </rPh>
    <phoneticPr fontId="6"/>
  </si>
  <si>
    <t>種目２</t>
    <rPh sb="0" eb="2">
      <t>シュモク</t>
    </rPh>
    <phoneticPr fontId="6"/>
  </si>
  <si>
    <t>陸連コード</t>
    <rPh sb="0" eb="2">
      <t>リクレン</t>
    </rPh>
    <phoneticPr fontId="6"/>
  </si>
  <si>
    <t>所属コード</t>
    <rPh sb="0" eb="2">
      <t>ショゾク</t>
    </rPh>
    <phoneticPr fontId="9"/>
  </si>
  <si>
    <t>姓</t>
    <rPh sb="0" eb="1">
      <t>セイ</t>
    </rPh>
    <phoneticPr fontId="6"/>
  </si>
  <si>
    <t>名</t>
    <rPh sb="0" eb="1">
      <t>メイ</t>
    </rPh>
    <phoneticPr fontId="6"/>
  </si>
  <si>
    <t>競技者氏名</t>
    <rPh sb="0" eb="3">
      <t>キョウギシャ</t>
    </rPh>
    <rPh sb="3" eb="5">
      <t>シメイ</t>
    </rPh>
    <phoneticPr fontId="6"/>
  </si>
  <si>
    <t>ｾｲ</t>
    <phoneticPr fontId="6"/>
  </si>
  <si>
    <t>ﾒｲ</t>
    <phoneticPr fontId="6"/>
  </si>
  <si>
    <t>大会名</t>
    <rPh sb="0" eb="1">
      <t>ダイ</t>
    </rPh>
    <rPh sb="1" eb="2">
      <t>カイ</t>
    </rPh>
    <rPh sb="2" eb="3">
      <t>メイ</t>
    </rPh>
    <phoneticPr fontId="6"/>
  </si>
  <si>
    <t/>
  </si>
  <si>
    <t>ﾁｰﾑ</t>
    <phoneticPr fontId="6"/>
  </si>
  <si>
    <t>リレー１</t>
    <phoneticPr fontId="6"/>
  </si>
  <si>
    <t>リレー２</t>
    <phoneticPr fontId="6"/>
  </si>
  <si>
    <t>種目コード１</t>
    <rPh sb="0" eb="2">
      <t>シュモク</t>
    </rPh>
    <phoneticPr fontId="6"/>
  </si>
  <si>
    <t>種目コード２</t>
    <rPh sb="0" eb="2">
      <t>シュモク</t>
    </rPh>
    <phoneticPr fontId="6"/>
  </si>
  <si>
    <t>種目コード３</t>
    <rPh sb="0" eb="2">
      <t>シュモク</t>
    </rPh>
    <phoneticPr fontId="6"/>
  </si>
  <si>
    <t>種目コード４</t>
    <rPh sb="0" eb="2">
      <t>シュモク</t>
    </rPh>
    <phoneticPr fontId="6"/>
  </si>
  <si>
    <t>種目コード５</t>
    <rPh sb="0" eb="2">
      <t>シュモク</t>
    </rPh>
    <phoneticPr fontId="6"/>
  </si>
  <si>
    <t>競技名（男子）</t>
    <rPh sb="0" eb="3">
      <t>キョウギメイ</t>
    </rPh>
    <rPh sb="4" eb="6">
      <t>ダンシ</t>
    </rPh>
    <phoneticPr fontId="6"/>
  </si>
  <si>
    <t>競技コード</t>
    <phoneticPr fontId="6"/>
  </si>
  <si>
    <t>リレー除外</t>
    <rPh sb="3" eb="5">
      <t>ジョガイ</t>
    </rPh>
    <phoneticPr fontId="6"/>
  </si>
  <si>
    <t>競技名（女子）</t>
    <rPh sb="0" eb="3">
      <t>キョウギメイ</t>
    </rPh>
    <rPh sb="4" eb="6">
      <t>ジョシ</t>
    </rPh>
    <phoneticPr fontId="6"/>
  </si>
  <si>
    <t>リレー除外</t>
    <phoneticPr fontId="6"/>
  </si>
  <si>
    <t>競技コード</t>
    <phoneticPr fontId="6"/>
  </si>
  <si>
    <t>千葉</t>
  </si>
  <si>
    <t>秋田</t>
  </si>
  <si>
    <t>埼玉</t>
  </si>
  <si>
    <t>東京</t>
  </si>
  <si>
    <t>神奈川</t>
  </si>
  <si>
    <t>北海道</t>
  </si>
  <si>
    <t>青森</t>
  </si>
  <si>
    <t>岩手</t>
  </si>
  <si>
    <t>宮城</t>
  </si>
  <si>
    <t>山形</t>
  </si>
  <si>
    <t>福島</t>
  </si>
  <si>
    <t>茨城</t>
  </si>
  <si>
    <t>栃木</t>
  </si>
  <si>
    <t>群馬</t>
  </si>
  <si>
    <t>山梨</t>
  </si>
  <si>
    <t>新潟</t>
  </si>
  <si>
    <t>長野</t>
  </si>
  <si>
    <t>富山</t>
  </si>
  <si>
    <t>石川</t>
  </si>
  <si>
    <t>福井</t>
  </si>
  <si>
    <t>静岡</t>
  </si>
  <si>
    <t>愛知</t>
  </si>
  <si>
    <t>三重</t>
  </si>
  <si>
    <t>岐阜</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</si>
  <si>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</si>
  <si>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</si>
  <si>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</si>
  <si>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</si>
  <si>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</si>
  <si>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</si>
  <si>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</si>
  <si>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</si>
  <si>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</si>
  <si>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</si>
  <si>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</si>
  <si>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</si>
  <si>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</si>
  <si>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</si>
  <si>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</si>
  <si>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</si>
  <si>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</si>
  <si>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</si>
  <si>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</si>
  <si>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</si>
  <si>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</si>
  <si>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</si>
  <si>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</si>
  <si>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学連</t>
  </si>
  <si>
    <t>１支部</t>
  </si>
  <si>
    <t>２支部</t>
  </si>
  <si>
    <t>３支部</t>
  </si>
  <si>
    <t>４支部</t>
  </si>
  <si>
    <t>５支部</t>
  </si>
  <si>
    <t>高体連</t>
  </si>
  <si>
    <t>小中体連</t>
  </si>
  <si>
    <t>千葉市</t>
  </si>
  <si>
    <t>市川市</t>
  </si>
  <si>
    <t>銚子市</t>
  </si>
  <si>
    <t>船橋市</t>
  </si>
  <si>
    <t>館山市</t>
  </si>
  <si>
    <t>木更津市</t>
  </si>
  <si>
    <t>南房総市・安房郡</t>
  </si>
  <si>
    <t>松戸市</t>
  </si>
  <si>
    <t>野田市</t>
  </si>
  <si>
    <t>香取市</t>
  </si>
  <si>
    <t>茂原市</t>
  </si>
  <si>
    <t>習志野市</t>
  </si>
  <si>
    <t>八千代市</t>
  </si>
  <si>
    <t>市原市</t>
  </si>
  <si>
    <t>夷隅郡</t>
  </si>
  <si>
    <t>香取郡</t>
  </si>
  <si>
    <t>印旛郡市</t>
  </si>
  <si>
    <t>山武郡市</t>
  </si>
  <si>
    <t>柏市</t>
  </si>
  <si>
    <t>匝瑳市</t>
  </si>
  <si>
    <t>旭市</t>
  </si>
  <si>
    <t>長生郡</t>
  </si>
  <si>
    <t>流山市</t>
  </si>
  <si>
    <t>鴨川市</t>
  </si>
  <si>
    <t>勝浦市</t>
  </si>
  <si>
    <t>我孫子市</t>
  </si>
  <si>
    <t>君津市</t>
  </si>
  <si>
    <t>富津市</t>
  </si>
  <si>
    <t>袖ヶ浦市</t>
  </si>
  <si>
    <t>浦安市</t>
  </si>
  <si>
    <t>成田市</t>
  </si>
  <si>
    <t>鎌ヶ谷市</t>
  </si>
  <si>
    <t>山武市</t>
  </si>
  <si>
    <t>四街道市</t>
  </si>
  <si>
    <t>大多喜町</t>
  </si>
  <si>
    <t>大網白里町</t>
  </si>
  <si>
    <t>いすみ市</t>
  </si>
  <si>
    <t>長生村</t>
  </si>
  <si>
    <t>御宿町</t>
  </si>
  <si>
    <t>佐倉市</t>
  </si>
  <si>
    <t>栄町</t>
  </si>
  <si>
    <t>八街市</t>
  </si>
  <si>
    <t>富里市</t>
  </si>
  <si>
    <t>一宮町</t>
  </si>
  <si>
    <t>白井市</t>
  </si>
  <si>
    <t>白子町</t>
  </si>
  <si>
    <t>印西市</t>
  </si>
  <si>
    <t>東庄町</t>
  </si>
  <si>
    <t>東金市</t>
  </si>
  <si>
    <t>AUS</t>
  </si>
  <si>
    <t>CAN</t>
  </si>
  <si>
    <t>CZE</t>
  </si>
  <si>
    <t>ITA</t>
  </si>
  <si>
    <t>KEN</t>
  </si>
  <si>
    <t>NOR</t>
  </si>
  <si>
    <t>ROU</t>
  </si>
  <si>
    <t>RUS</t>
  </si>
  <si>
    <t>USA</t>
  </si>
  <si>
    <t>JPN</t>
  </si>
  <si>
    <t>JUT</t>
  </si>
  <si>
    <t>CHIBA</t>
  </si>
  <si>
    <t>群馬県</t>
  </si>
  <si>
    <t>埼玉県</t>
  </si>
  <si>
    <t>袖ケ浦市</t>
  </si>
  <si>
    <t>世田谷区</t>
  </si>
  <si>
    <t>山武郡</t>
  </si>
  <si>
    <t>我孫市</t>
  </si>
  <si>
    <t>印旛郡</t>
  </si>
  <si>
    <t>水戸市</t>
  </si>
  <si>
    <t>江戸川区</t>
  </si>
  <si>
    <t>江東区</t>
  </si>
  <si>
    <t>柏市市</t>
  </si>
  <si>
    <t>冨里市</t>
  </si>
  <si>
    <t>東京都</t>
  </si>
  <si>
    <t>神奈川県</t>
  </si>
  <si>
    <t>静岡県</t>
  </si>
  <si>
    <t>茨城県</t>
  </si>
  <si>
    <t>栃木県</t>
  </si>
  <si>
    <t>愛知県</t>
  </si>
  <si>
    <t>NZL</t>
  </si>
  <si>
    <t>POL</t>
  </si>
  <si>
    <t>〒</t>
    <phoneticPr fontId="6"/>
  </si>
  <si>
    <t>所属団体長名</t>
    <rPh sb="0" eb="1">
      <t>トコロ</t>
    </rPh>
    <rPh sb="1" eb="2">
      <t>ゾク</t>
    </rPh>
    <rPh sb="2" eb="4">
      <t>ダンタイ</t>
    </rPh>
    <rPh sb="4" eb="5">
      <t>チョウ</t>
    </rPh>
    <rPh sb="5" eb="6">
      <t>メイ</t>
    </rPh>
    <phoneticPr fontId="6"/>
  </si>
  <si>
    <t>連　絡　先
(申込担当者Tel）</t>
    <rPh sb="0" eb="1">
      <t>レン</t>
    </rPh>
    <rPh sb="2" eb="3">
      <t>ラク</t>
    </rPh>
    <rPh sb="4" eb="5">
      <t>サキ</t>
    </rPh>
    <rPh sb="7" eb="9">
      <t>モウシコミ</t>
    </rPh>
    <rPh sb="9" eb="12">
      <t>タントウシャ</t>
    </rPh>
    <phoneticPr fontId="6"/>
  </si>
  <si>
    <t>種目は性別入力後、選択入力できます</t>
    <rPh sb="0" eb="2">
      <t>シュモク</t>
    </rPh>
    <rPh sb="3" eb="5">
      <t>セイベツ</t>
    </rPh>
    <rPh sb="5" eb="8">
      <t>ニュウリョクゴ</t>
    </rPh>
    <rPh sb="9" eb="11">
      <t>センタク</t>
    </rPh>
    <rPh sb="11" eb="13">
      <t>ニュウリョク</t>
    </rPh>
    <phoneticPr fontId="6"/>
  </si>
  <si>
    <t>所属団体名</t>
    <rPh sb="0" eb="2">
      <t>ショゾク</t>
    </rPh>
    <rPh sb="2" eb="4">
      <t>ダンタイ</t>
    </rPh>
    <rPh sb="4" eb="5">
      <t>メイ</t>
    </rPh>
    <phoneticPr fontId="9"/>
  </si>
  <si>
    <t>略称</t>
    <rPh sb="0" eb="2">
      <t>リャクショウ</t>
    </rPh>
    <phoneticPr fontId="6"/>
  </si>
  <si>
    <t>　参　加　申　込　一　覧　表</t>
    <rPh sb="1" eb="2">
      <t>サン</t>
    </rPh>
    <rPh sb="3" eb="4">
      <t>クワ</t>
    </rPh>
    <rPh sb="5" eb="6">
      <t>サル</t>
    </rPh>
    <rPh sb="7" eb="8">
      <t>コミ</t>
    </rPh>
    <rPh sb="9" eb="10">
      <t>イチ</t>
    </rPh>
    <rPh sb="11" eb="12">
      <t>ラン</t>
    </rPh>
    <rPh sb="13" eb="14">
      <t>ヒョウ</t>
    </rPh>
    <phoneticPr fontId="2"/>
  </si>
  <si>
    <t>中高体連
登録ﾅﾝﾊﾞｰ</t>
    <rPh sb="0" eb="1">
      <t>チュウ</t>
    </rPh>
    <rPh sb="1" eb="2">
      <t>コウ</t>
    </rPh>
    <rPh sb="2" eb="3">
      <t>タイ</t>
    </rPh>
    <rPh sb="3" eb="4">
      <t>レン</t>
    </rPh>
    <rPh sb="5" eb="7">
      <t>トウロク</t>
    </rPh>
    <phoneticPr fontId="6"/>
  </si>
  <si>
    <t>第１７５回松戸市陸上競技記録会</t>
    <phoneticPr fontId="6"/>
  </si>
  <si>
    <t>生年
(西暦)</t>
    <rPh sb="0" eb="2">
      <t>セイネン</t>
    </rPh>
    <rPh sb="4" eb="6">
      <t>セイレキ</t>
    </rPh>
    <phoneticPr fontId="6"/>
  </si>
  <si>
    <t>小学男子1000m</t>
  </si>
  <si>
    <t>小学男子1000m</t>
    <phoneticPr fontId="6"/>
  </si>
  <si>
    <t>共通男子3000m</t>
    <rPh sb="0" eb="2">
      <t>キョウツウ</t>
    </rPh>
    <phoneticPr fontId="6"/>
  </si>
  <si>
    <t>共通男子5000m</t>
    <rPh sb="0" eb="2">
      <t>キョウツウ</t>
    </rPh>
    <phoneticPr fontId="6"/>
  </si>
  <si>
    <t>共通男子10000m</t>
    <rPh sb="0" eb="2">
      <t>キョウツウ</t>
    </rPh>
    <phoneticPr fontId="6"/>
  </si>
  <si>
    <t>小学女子1000m</t>
  </si>
  <si>
    <t>小学女子1000m</t>
    <phoneticPr fontId="6"/>
  </si>
  <si>
    <t>共通女子1500m</t>
    <rPh sb="0" eb="2">
      <t>キョウツウ</t>
    </rPh>
    <phoneticPr fontId="6"/>
  </si>
  <si>
    <t>共通女子3000m</t>
    <rPh sb="0" eb="2">
      <t>キョウツウ</t>
    </rPh>
    <phoneticPr fontId="6"/>
  </si>
  <si>
    <t>共通女子5000m</t>
    <rPh sb="0" eb="2">
      <t>キョウツウ</t>
    </rPh>
    <phoneticPr fontId="6"/>
  </si>
  <si>
    <t>6</t>
    <phoneticPr fontId="6"/>
  </si>
  <si>
    <t>8</t>
    <phoneticPr fontId="6"/>
  </si>
  <si>
    <t>9</t>
    <phoneticPr fontId="6"/>
  </si>
  <si>
    <t>10</t>
    <phoneticPr fontId="6"/>
  </si>
  <si>
    <t>106</t>
    <phoneticPr fontId="6"/>
  </si>
  <si>
    <t>107</t>
    <phoneticPr fontId="6"/>
  </si>
  <si>
    <t>108</t>
    <phoneticPr fontId="6"/>
  </si>
  <si>
    <t>109</t>
    <phoneticPr fontId="6"/>
  </si>
  <si>
    <t>ｼｮｳｶﾞｸﾀﾞﾝｼ1000m</t>
  </si>
  <si>
    <t>共通　男子3000m</t>
  </si>
  <si>
    <t xml:space="preserve"> ﾀﾞﾝｼ3000m</t>
  </si>
  <si>
    <t>　男子3000m</t>
  </si>
  <si>
    <t>共通　男子5000m</t>
  </si>
  <si>
    <t xml:space="preserve"> ﾀﾞﾝｼ5000m</t>
  </si>
  <si>
    <t>　男子5000m</t>
  </si>
  <si>
    <t>共通　男子10000m</t>
  </si>
  <si>
    <t xml:space="preserve"> ﾀﾞﾝｼ10000m</t>
  </si>
  <si>
    <t>　男子10000m</t>
  </si>
  <si>
    <t>共通　男子5000m１組</t>
  </si>
  <si>
    <t>ｼｮｳｶﾞｸｼﾞｮｼ1000m</t>
  </si>
  <si>
    <t>共通　女子1500m</t>
  </si>
  <si>
    <t xml:space="preserve"> ｼﾞｮｼ1500m</t>
  </si>
  <si>
    <t>　女子1500m</t>
  </si>
  <si>
    <t>共通　女子3000m</t>
  </si>
  <si>
    <t xml:space="preserve"> ｼﾞｮｼ3000m</t>
  </si>
  <si>
    <t>　女子3000m</t>
  </si>
  <si>
    <t>共通　女子5000m</t>
  </si>
  <si>
    <t xml:space="preserve"> ｼﾞｮｼ5000m</t>
  </si>
  <si>
    <t>　女子5000m</t>
  </si>
  <si>
    <t>　男子3000m</t>
    <phoneticPr fontId="6"/>
  </si>
  <si>
    <t>　男子5000m</t>
    <phoneticPr fontId="6"/>
  </si>
  <si>
    <t>　男子10000m</t>
    <phoneticPr fontId="6"/>
  </si>
  <si>
    <t>　男子5000m１組</t>
    <phoneticPr fontId="6"/>
  </si>
  <si>
    <t>競技者NO</t>
  </si>
  <si>
    <t>所属コード1</t>
  </si>
  <si>
    <t>所属コード2</t>
  </si>
  <si>
    <t>ナンバー</t>
  </si>
  <si>
    <t>ナンバー2</t>
  </si>
  <si>
    <t>競技者名</t>
  </si>
  <si>
    <t>競技者名カナ</t>
  </si>
  <si>
    <t>競技者名略称</t>
  </si>
  <si>
    <t>性別</t>
  </si>
  <si>
    <t>生年</t>
  </si>
  <si>
    <t>月日</t>
  </si>
  <si>
    <t>個人所属地名</t>
  </si>
  <si>
    <t>陸連コード</t>
  </si>
  <si>
    <t>参加競技-競技コード1</t>
  </si>
  <si>
    <t>参加競技-自己記録1</t>
  </si>
  <si>
    <t>参加競技-オープン参加FLG1</t>
  </si>
  <si>
    <t>参加競技-記録FLG1</t>
  </si>
  <si>
    <t>日本陸連
登録都道府県</t>
    <rPh sb="0" eb="2">
      <t>ニホン</t>
    </rPh>
    <rPh sb="2" eb="4">
      <t>リクレン</t>
    </rPh>
    <rPh sb="5" eb="7">
      <t>トウロク</t>
    </rPh>
    <rPh sb="7" eb="11">
      <t>トドウフケン</t>
    </rPh>
    <phoneticPr fontId="6"/>
  </si>
  <si>
    <t>主催者でコード番号を入力します。</t>
    <rPh sb="0" eb="3">
      <t>シュサイシャ</t>
    </rPh>
    <rPh sb="7" eb="9">
      <t>バンゴウ</t>
    </rPh>
    <rPh sb="10" eb="12">
      <t>ニュウリョク</t>
    </rPh>
    <phoneticPr fontId="6"/>
  </si>
  <si>
    <t>(学校・学園長名）</t>
    <rPh sb="1" eb="3">
      <t>ガッコウ</t>
    </rPh>
    <rPh sb="4" eb="6">
      <t>ガクエン</t>
    </rPh>
    <rPh sb="6" eb="7">
      <t>チョウ</t>
    </rPh>
    <rPh sb="7" eb="8">
      <t>メイ</t>
    </rPh>
    <phoneticPr fontId="6"/>
  </si>
  <si>
    <t>顧　問　名
(個人申込者名）</t>
    <rPh sb="0" eb="1">
      <t>カエリミ</t>
    </rPh>
    <rPh sb="2" eb="3">
      <t>トイ</t>
    </rPh>
    <rPh sb="4" eb="5">
      <t>メイ</t>
    </rPh>
    <rPh sb="7" eb="8">
      <t>コ</t>
    </rPh>
    <rPh sb="8" eb="9">
      <t>ジン</t>
    </rPh>
    <rPh sb="9" eb="10">
      <t>モウ</t>
    </rPh>
    <rPh sb="10" eb="11">
      <t>コ</t>
    </rPh>
    <rPh sb="11" eb="12">
      <t>シャ</t>
    </rPh>
    <rPh sb="12" eb="13">
      <t>メイ</t>
    </rPh>
    <phoneticPr fontId="6"/>
  </si>
  <si>
    <t>所 在 地
都道府県名</t>
    <rPh sb="0" eb="1">
      <t>トコロ</t>
    </rPh>
    <rPh sb="2" eb="3">
      <t>ザイ</t>
    </rPh>
    <rPh sb="4" eb="5">
      <t>チ</t>
    </rPh>
    <rPh sb="6" eb="7">
      <t>ミヤコ</t>
    </rPh>
    <rPh sb="7" eb="10">
      <t>ドウフケン</t>
    </rPh>
    <rPh sb="10" eb="11">
      <t>メイ</t>
    </rPh>
    <phoneticPr fontId="6"/>
  </si>
  <si>
    <t>月 日
00.00</t>
    <rPh sb="0" eb="1">
      <t>ツキ</t>
    </rPh>
    <rPh sb="2" eb="3">
      <t>ヒ</t>
    </rPh>
    <phoneticPr fontId="6"/>
  </si>
  <si>
    <t>申込
番号</t>
    <rPh sb="0" eb="1">
      <t>モウ</t>
    </rPh>
    <rPh sb="1" eb="2">
      <t>コ</t>
    </rPh>
    <phoneticPr fontId="6"/>
  </si>
  <si>
    <t>（中学・高校以外のナンバーは、主催者で入力）</t>
    <rPh sb="1" eb="3">
      <t>チュウガク</t>
    </rPh>
    <rPh sb="4" eb="6">
      <t>コウコウ</t>
    </rPh>
    <rPh sb="6" eb="8">
      <t>イガイ</t>
    </rPh>
    <rPh sb="15" eb="18">
      <t>シュサイシャ</t>
    </rPh>
    <rPh sb="19" eb="21">
      <t>ニュウリョク</t>
    </rPh>
    <phoneticPr fontId="6"/>
  </si>
  <si>
    <t>ﾌﾘｶﾞﾅ（半角入力）</t>
    <rPh sb="6" eb="8">
      <t>ハンカク</t>
    </rPh>
    <rPh sb="8" eb="10">
      <t>ニュウリョク</t>
    </rPh>
    <phoneticPr fontId="6"/>
  </si>
  <si>
    <t>〒、所在地
（個人申込者住所）</t>
    <rPh sb="2" eb="5">
      <t>ショザイチ</t>
    </rPh>
    <rPh sb="7" eb="8">
      <t>コ</t>
    </rPh>
    <rPh sb="8" eb="9">
      <t>ジン</t>
    </rPh>
    <rPh sb="9" eb="11">
      <t>モウシコミ</t>
    </rPh>
    <rPh sb="11" eb="12">
      <t>シャ</t>
    </rPh>
    <rPh sb="12" eb="14">
      <t>ジュウショ</t>
    </rPh>
    <phoneticPr fontId="9"/>
  </si>
  <si>
    <t>㊞</t>
    <phoneticPr fontId="6"/>
  </si>
  <si>
    <t>㊞</t>
    <phoneticPr fontId="6"/>
  </si>
  <si>
    <t>申込年月日</t>
    <rPh sb="0" eb="2">
      <t>モウシコミ</t>
    </rPh>
    <rPh sb="2" eb="5">
      <t>ネンガッピ</t>
    </rPh>
    <phoneticPr fontId="6"/>
  </si>
  <si>
    <t xml:space="preserve">   　　    年　　月　　日</t>
    <rPh sb="9" eb="10">
      <t>ネン</t>
    </rPh>
    <rPh sb="12" eb="13">
      <t>ガツ</t>
    </rPh>
    <rPh sb="15" eb="16">
      <t>ヒ</t>
    </rPh>
    <phoneticPr fontId="6"/>
  </si>
  <si>
    <t>申込団体協力競技役員名（希望審判部署）</t>
    <rPh sb="0" eb="2">
      <t>モウシコミ</t>
    </rPh>
    <rPh sb="2" eb="4">
      <t>ダンタイ</t>
    </rPh>
    <rPh sb="4" eb="6">
      <t>キョウリョク</t>
    </rPh>
    <rPh sb="6" eb="8">
      <t>キョウギ</t>
    </rPh>
    <rPh sb="8" eb="10">
      <t>ヤクイン</t>
    </rPh>
    <rPh sb="10" eb="11">
      <t>メイ</t>
    </rPh>
    <rPh sb="12" eb="14">
      <t>キボウ</t>
    </rPh>
    <rPh sb="14" eb="16">
      <t>シンパン</t>
    </rPh>
    <rPh sb="16" eb="18">
      <t>ブショ</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</si>
</sst>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28">
    <font>
      <sz val="11"/>
      <color theme="1"/>
      <name val="ＭＳ Ｐゴシック"/>
      <family val="3"/>
      <charset val="128"/>
      <scheme val="minor"/>
    </font>
    <font>
      <sz val="12"/>
      <name val="ＭＳ 明朝"/>
      <family val="1"/>
      <charset val="128"/>
    </font>
    <font>
      <sz val="6"/>
      <name val="ＭＳ 明朝"/>
      <family val="1"/>
      <charset val="128"/>
    </font>
    <font>
      <sz val="12"/>
      <name val="ＭＳ ゴシック"/>
      <family val="3"/>
      <charset val="128"/>
    </font>
    <font>
      <sz val="10"/>
      <name val="ＭＳ ゴシック"/>
      <family val="3"/>
      <charset val="128"/>
    </font>
    <font>
      <sz val="6"/>
      <name val="ＭＳ Ｐゴシック"/>
      <family val="3"/>
      <charset val="128"/>
    </font>
    <font>
      <sz val="6"/>
      <name val="ＭＳ Ｐゴシック"/>
      <family val="3"/>
      <charset val="128"/>
    </font>
    <font>
      <sz val="11"/>
      <color indexed="8"/>
      <name val="ＭＳ ゴシック"/>
      <family val="3"/>
      <charset val="128"/>
    </font>
    <font>
      <sz val="9"/>
      <name val="ＭＳ ゴシック"/>
      <family val="3"/>
      <charset val="128"/>
    </font>
    <font>
      <sz val="7"/>
      <name val="ＭＳ Ｐ明朝"/>
      <family val="1"/>
      <charset val="128"/>
    </font>
    <font>
      <sz val="9"/>
      <color indexed="8"/>
      <name val="ＭＳ ゴシック"/>
      <family val="3"/>
      <charset val="128"/>
    </font>
    <font>
      <sz val="6"/>
      <name val="ＭＳ Ｐゴシック"/>
      <family val="3"/>
      <charset val="128"/>
    </font>
    <font>
      <sz val="10"/>
      <color indexed="8"/>
      <name val="ＭＳ ゴシック"/>
      <family val="3"/>
      <charset val="128"/>
    </font>
    <font>
      <b/>
      <u/>
      <sz val="24"/>
      <name val="ＭＳ ゴシック"/>
      <family val="3"/>
      <charset val="128"/>
    </font>
    <font>
      <sz val="9"/>
      <color indexed="8"/>
      <name val="ＭＳ Ｐゴシック"/>
      <family val="3"/>
      <charset val="128"/>
    </font>
    <font>
      <sz val="12"/>
      <name val="ＭＳ Ｐ明朝"/>
      <family val="1"/>
      <charset val="128"/>
    </font>
    <font>
      <sz val="12"/>
      <color indexed="8"/>
      <name val="ＭＳ Ｐ明朝"/>
      <family val="1"/>
      <charset val="128"/>
    </font>
    <font>
      <sz val="16"/>
      <name val="ＭＳ Ｐ明朝"/>
      <family val="1"/>
      <charset val="128"/>
    </font>
    <font>
      <sz val="10"/>
      <name val="ＭＳ Ｐ明朝"/>
      <family val="1"/>
      <charset val="128"/>
    </font>
    <font>
      <sz val="10"/>
      <color indexed="8"/>
      <name val="ＭＳ Ｐ明朝"/>
      <family val="1"/>
      <charset val="128"/>
    </font>
    <font>
      <b/>
      <sz val="12"/>
      <name val="ＭＳ Ｐ明朝"/>
      <family val="1"/>
      <charset val="128"/>
    </font>
    <font>
      <sz val="9"/>
      <name val="ＭＳ Ｐ明朝"/>
      <family val="1"/>
      <charset val="128"/>
    </font>
    <font>
      <sz val="10"/>
      <color theme="0"/>
      <name val="ＭＳ ゴシック"/>
      <family val="3"/>
      <charset val="128"/>
    </font>
    <font>
      <sz val="9"/>
      <color theme="0"/>
      <name val="ＭＳ Ｐゴシック"/>
      <family val="3"/>
      <charset val="128"/>
    </font>
    <font>
      <sz val="14"/>
      <name val="ＭＳ Ｐ明朝"/>
      <family val="1"/>
      <charset val="128"/>
    </font>
    <font>
      <b/>
      <u/>
      <sz val="24"/>
      <name val="ＭＳ Ｐ明朝"/>
      <family val="1"/>
      <charset val="128"/>
    </font>
    <font>
      <b/>
      <sz val="24"/>
      <name val="ＭＳ Ｐ明朝"/>
      <family val="1"/>
      <charset val="128"/>
    </font>
    <font>
      <sz val="11"/>
      <name val="ＭＳ Ｐ明朝"/>
      <family val="1"/>
      <charset val="128"/>
    </font>
  </fonts>
  <fills count="10">
    <fill>
      <patternFill patternType="none"/>
    </fill>
    <fill>
      <patternFill patternType="gray125"/>
    </fill>
    <fill>
      <patternFill patternType="solid">
        <fgColor indexed="22"/>
        <bgColor indexed="64"/>
      </patternFill>
    </fill>
    <fill>
      <patternFill patternType="solid">
        <fgColor indexed="29"/>
        <bgColor indexed="64"/>
      </patternFill>
    </fill>
    <fill>
      <patternFill patternType="solid">
        <fgColor indexed="27"/>
        <bgColor indexed="64"/>
      </patternFill>
    </fill>
    <fill>
      <patternFill patternType="solid">
        <fgColor indexed="43"/>
        <bgColor indexed="64"/>
      </patternFill>
    </fill>
    <fill>
      <patternFill patternType="solid">
        <fgColor indexed="45"/>
        <bgColor indexed="64"/>
      </patternFill>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hair">
        <color indexed="10"/>
      </bottom>
      <diagonal/>
    </border>
    <border>
      <left/>
      <right style="thin">
        <color indexed="64"/>
      </right>
      <top style="hair">
        <color indexed="12"/>
      </top>
      <bottom style="hair">
        <color indexed="10"/>
      </bottom>
      <diagonal/>
    </border>
    <border>
      <left/>
      <right/>
      <top/>
      <bottom style="hair">
        <color indexed="10"/>
      </bottom>
      <diagonal/>
    </border>
    <border>
      <left style="thin">
        <color indexed="64"/>
      </left>
      <right/>
      <top/>
      <bottom style="hair">
        <color indexed="10"/>
      </bottom>
      <diagonal/>
    </border>
    <border>
      <left style="thin">
        <color indexed="64"/>
      </left>
      <right/>
      <top/>
      <bottom style="hair">
        <color indexed="12"/>
      </bottom>
      <diagonal/>
    </border>
    <border>
      <left style="thin">
        <color indexed="64"/>
      </left>
      <right style="thin">
        <color indexed="64"/>
      </right>
      <top/>
      <bottom style="hair">
        <color indexed="12"/>
      </bottom>
      <diagonal/>
    </border>
    <border>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10"/>
      </bottom>
      <diagonal/>
    </border>
    <border>
      <left/>
      <right style="thin">
        <color indexed="64"/>
      </right>
      <top style="thin">
        <color indexed="64"/>
      </top>
      <bottom style="hair">
        <color indexed="10"/>
      </bottom>
      <diagonal/>
    </border>
    <border>
      <left/>
      <right/>
      <top style="thin">
        <color indexed="64"/>
      </top>
      <bottom style="hair">
        <color indexed="10"/>
      </bottom>
      <diagonal/>
    </border>
    <border>
      <left style="thin">
        <color indexed="64"/>
      </left>
      <right/>
      <top style="thin">
        <color indexed="64"/>
      </top>
      <bottom style="hair">
        <color indexed="10"/>
      </bottom>
      <diagonal/>
    </border>
    <border>
      <left style="thin">
        <color indexed="64"/>
      </left>
      <right/>
      <top style="thin">
        <color indexed="64"/>
      </top>
      <bottom style="hair">
        <color indexed="12"/>
      </bottom>
      <diagonal/>
    </border>
    <border>
      <left style="thin">
        <color indexed="64"/>
      </left>
      <right style="thin">
        <color indexed="64"/>
      </right>
      <top style="thin">
        <color indexed="64"/>
      </top>
      <bottom style="hair">
        <color indexed="12"/>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bottom style="hair">
        <color indexed="10"/>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hair">
        <color indexed="12"/>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diagonalUp="1">
      <left style="thin">
        <color indexed="64"/>
      </left>
      <right style="hair">
        <color indexed="64"/>
      </right>
      <top style="thin">
        <color indexed="64"/>
      </top>
      <bottom style="hair">
        <color indexed="64"/>
      </bottom>
      <diagonal style="thin">
        <color indexed="64"/>
      </diagonal>
    </border>
    <border diagonalUp="1">
      <left style="hair">
        <color indexed="64"/>
      </left>
      <right style="hair">
        <color indexed="64"/>
      </right>
      <top style="thin">
        <color indexed="64"/>
      </top>
      <bottom style="hair">
        <color indexed="64"/>
      </bottom>
      <diagonal style="thin">
        <color indexed="64"/>
      </diagonal>
    </border>
    <border diagonalUp="1">
      <left style="thin">
        <color indexed="64"/>
      </left>
      <right style="hair">
        <color indexed="64"/>
      </right>
      <top style="hair">
        <color indexed="64"/>
      </top>
      <bottom style="hair">
        <color indexed="64"/>
      </bottom>
      <diagonal style="thin">
        <color indexed="64"/>
      </diagonal>
    </border>
    <border diagonalUp="1">
      <left style="hair">
        <color indexed="64"/>
      </left>
      <right style="hair">
        <color indexed="64"/>
      </right>
      <top style="hair">
        <color indexed="64"/>
      </top>
      <bottom style="hair">
        <color indexed="64"/>
      </bottom>
      <diagonal style="thin">
        <color indexed="64"/>
      </diagonal>
    </border>
    <border diagonalUp="1">
      <left style="thin">
        <color indexed="64"/>
      </left>
      <right style="hair">
        <color indexed="64"/>
      </right>
      <top style="hair">
        <color indexed="64"/>
      </top>
      <bottom style="thin">
        <color indexed="64"/>
      </bottom>
      <diagonal style="thin">
        <color indexed="64"/>
      </diagonal>
    </border>
    <border diagonalUp="1">
      <left style="hair">
        <color indexed="64"/>
      </left>
      <right style="hair">
        <color indexed="64"/>
      </right>
      <top style="hair">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medium">
        <color indexed="64"/>
      </top>
      <bottom style="medium">
        <color indexed="64"/>
      </bottom>
      <diagonal/>
    </border>
  </borders>
  <cellStyleXfs count="7">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3" fillId="0" borderId="0"/>
  </cellStyleXfs>
  <cellXfs count="226">
    <xf numFmtId="0" fontId="0" fillId="0" borderId="0" xfId="0">
      <alignment vertical="center"/>
    </xf>
    <xf numFmtId="0" fontId="3" fillId="0" borderId="0" xfId="1" applyFont="1" applyBorder="1" applyAlignment="1" applyProtection="1">
      <alignment horizontal="center" vertical="center"/>
      <protection hidden="1"/>
    </xf>
    <xf numFmtId="0" fontId="7" fillId="0" borderId="0" xfId="0" applyFont="1">
      <alignment vertical="center"/>
    </xf>
    <xf numFmtId="0" fontId="3" fillId="0" borderId="0" xfId="1" applyFont="1"/>
    <xf numFmtId="0" fontId="3" fillId="0" borderId="0" xfId="1" applyFont="1" applyBorder="1" applyAlignment="1" applyProtection="1">
      <alignment horizontal="center"/>
      <protection hidden="1"/>
    </xf>
    <xf numFmtId="0" fontId="3" fillId="0" borderId="0" xfId="1" applyFont="1" applyProtection="1">
      <protection locked="0"/>
    </xf>
    <xf numFmtId="0" fontId="4" fillId="0" borderId="0" xfId="4" applyFont="1" applyAlignment="1">
      <alignment horizontal="center"/>
    </xf>
    <xf numFmtId="0" fontId="4" fillId="0" borderId="0" xfId="4" applyFont="1" applyAlignment="1">
      <alignment horizontal="center" vertical="center"/>
    </xf>
    <xf numFmtId="0" fontId="4" fillId="0" borderId="0" xfId="4" applyFont="1" applyFill="1" applyBorder="1" applyAlignment="1">
      <alignment horizontal="left" vertical="center"/>
    </xf>
    <xf numFmtId="0" fontId="0" fillId="0" borderId="0" xfId="0" applyAlignment="1">
      <alignment horizontal="center" vertical="center"/>
    </xf>
    <xf numFmtId="0" fontId="8" fillId="2" borderId="1" xfId="1" applyFont="1" applyFill="1" applyBorder="1" applyAlignment="1" applyProtection="1">
      <alignment horizontal="center" vertical="center"/>
      <protection hidden="1"/>
    </xf>
    <xf numFmtId="0" fontId="8" fillId="2" borderId="1" xfId="1" applyFont="1" applyFill="1" applyBorder="1" applyAlignment="1" applyProtection="1">
      <alignment horizontal="center" vertical="center" shrinkToFit="1"/>
      <protection hidden="1"/>
    </xf>
    <xf numFmtId="0" fontId="8" fillId="0" borderId="0" xfId="1" applyFont="1" applyBorder="1" applyProtection="1">
      <protection locked="0" hidden="1"/>
    </xf>
    <xf numFmtId="0" fontId="10" fillId="0" borderId="0" xfId="0" applyFont="1">
      <alignment vertical="center"/>
    </xf>
    <xf numFmtId="0" fontId="10" fillId="0" borderId="0" xfId="0" applyFont="1" applyAlignment="1">
      <alignment horizontal="center" vertical="center"/>
    </xf>
    <xf numFmtId="0" fontId="8" fillId="0" borderId="0" xfId="1" applyFont="1" applyBorder="1" applyAlignment="1" applyProtection="1">
      <alignment horizontal="center"/>
      <protection locked="0" hidden="1"/>
    </xf>
    <xf numFmtId="0" fontId="14" fillId="0" borderId="0" xfId="0" applyFont="1">
      <alignment vertical="center"/>
    </xf>
    <xf numFmtId="0" fontId="14" fillId="0" borderId="0" xfId="0" applyFont="1" applyAlignment="1">
      <alignment horizontal="center" vertical="center"/>
    </xf>
    <xf numFmtId="0" fontId="8" fillId="3" borderId="1" xfId="6" applyFont="1" applyFill="1" applyBorder="1" applyAlignment="1">
      <alignment horizontal="center" vertical="center"/>
    </xf>
    <xf numFmtId="0" fontId="8" fillId="3" borderId="1" xfId="6" applyFont="1" applyFill="1" applyBorder="1" applyAlignment="1">
      <alignment horizontal="center" vertical="center" wrapText="1"/>
    </xf>
    <xf numFmtId="0" fontId="14" fillId="3" borderId="1" xfId="0" applyFont="1" applyFill="1" applyBorder="1" applyAlignment="1">
      <alignment horizontal="center" vertical="center"/>
    </xf>
    <xf numFmtId="0" fontId="8" fillId="4" borderId="1" xfId="6" applyFont="1" applyFill="1" applyBorder="1" applyAlignment="1">
      <alignment horizontal="center" vertical="center"/>
    </xf>
    <xf numFmtId="0" fontId="8" fillId="4" borderId="1" xfId="6" applyFont="1" applyFill="1" applyBorder="1" applyAlignment="1">
      <alignment horizontal="center" vertical="center" wrapText="1"/>
    </xf>
    <xf numFmtId="0" fontId="14" fillId="4" borderId="1" xfId="0" applyFont="1" applyFill="1" applyBorder="1" applyAlignment="1">
      <alignment horizontal="center" vertical="center"/>
    </xf>
    <xf numFmtId="0" fontId="4" fillId="0" borderId="0" xfId="4" applyFont="1" applyFill="1" applyBorder="1" applyAlignment="1">
      <alignment horizontal="center" vertical="center"/>
    </xf>
    <xf numFmtId="0" fontId="14" fillId="0" borderId="0" xfId="0" applyFont="1" applyAlignment="1">
      <alignment horizontal="left" vertical="center"/>
    </xf>
    <xf numFmtId="0" fontId="4" fillId="0" borderId="0" xfId="4" applyFont="1"/>
    <xf numFmtId="0" fontId="12" fillId="0" borderId="0" xfId="0" applyFont="1" applyFill="1" applyBorder="1" applyAlignment="1">
      <alignment vertical="center"/>
    </xf>
    <xf numFmtId="0" fontId="4" fillId="0" borderId="0" xfId="4" applyFont="1" applyFill="1" applyBorder="1"/>
    <xf numFmtId="0" fontId="4" fillId="0" borderId="0" xfId="4" applyFont="1" applyFill="1" applyBorder="1" applyAlignment="1">
      <alignment horizontal="right"/>
    </xf>
    <xf numFmtId="0" fontId="4" fillId="0" borderId="0" xfId="4" applyFont="1" applyFill="1" applyBorder="1" applyAlignment="1">
      <alignment horizontal="center"/>
    </xf>
    <xf numFmtId="0" fontId="4" fillId="0" borderId="0" xfId="4" applyFont="1" applyAlignment="1">
      <alignment horizontal="right"/>
    </xf>
    <xf numFmtId="0" fontId="4" fillId="0" borderId="0" xfId="4" applyFont="1" applyAlignment="1">
      <alignment horizontal="left" vertical="center"/>
    </xf>
    <xf numFmtId="0" fontId="12" fillId="0" borderId="0" xfId="0" applyFont="1">
      <alignment vertical="center"/>
    </xf>
    <xf numFmtId="0" fontId="4" fillId="0" borderId="0" xfId="4" applyFont="1" applyFill="1" applyBorder="1" applyAlignment="1">
      <alignment horizontal="distributed"/>
    </xf>
    <xf numFmtId="0" fontId="12" fillId="0" borderId="0" xfId="0" applyFont="1" applyAlignment="1">
      <alignment horizontal="right" vertical="center"/>
    </xf>
    <xf numFmtId="0" fontId="4" fillId="0" borderId="2" xfId="4" applyFont="1" applyBorder="1" applyAlignment="1" applyProtection="1">
      <alignment horizontal="center" vertical="center"/>
      <protection locked="0" hidden="1"/>
    </xf>
    <xf numFmtId="0" fontId="4" fillId="0" borderId="3" xfId="4" applyFont="1" applyBorder="1" applyAlignment="1" applyProtection="1">
      <alignment horizontal="center" vertical="center"/>
      <protection locked="0" hidden="1"/>
    </xf>
    <xf numFmtId="0" fontId="4" fillId="0" borderId="4" xfId="4" applyFont="1" applyBorder="1" applyAlignment="1" applyProtection="1">
      <alignment horizontal="center" vertical="center"/>
      <protection locked="0" hidden="1"/>
    </xf>
    <xf numFmtId="0" fontId="4" fillId="0" borderId="5" xfId="4" applyFont="1" applyFill="1" applyBorder="1" applyAlignment="1" applyProtection="1">
      <alignment horizontal="center" vertical="center"/>
      <protection locked="0" hidden="1"/>
    </xf>
    <xf numFmtId="49" fontId="4" fillId="0" borderId="5" xfId="4" applyNumberFormat="1" applyFont="1" applyFill="1" applyBorder="1" applyAlignment="1" applyProtection="1">
      <alignment horizontal="center" vertical="center"/>
      <protection locked="0" hidden="1"/>
    </xf>
    <xf numFmtId="0" fontId="4" fillId="0" borderId="6" xfId="4" applyFont="1" applyFill="1" applyBorder="1" applyAlignment="1" applyProtection="1">
      <alignment horizontal="center" vertical="center"/>
      <protection locked="0" hidden="1"/>
    </xf>
    <xf numFmtId="0" fontId="4" fillId="0" borderId="7" xfId="4" applyFont="1" applyFill="1" applyBorder="1" applyAlignment="1" applyProtection="1">
      <alignment horizontal="center" vertical="center"/>
      <protection locked="0" hidden="1"/>
    </xf>
    <xf numFmtId="0" fontId="4" fillId="5" borderId="8" xfId="4" applyFont="1" applyFill="1" applyBorder="1" applyAlignment="1" applyProtection="1">
      <alignment horizontal="right" vertical="center"/>
      <protection hidden="1"/>
    </xf>
    <xf numFmtId="0" fontId="4" fillId="5" borderId="8" xfId="4" applyFont="1" applyFill="1" applyBorder="1" applyAlignment="1" applyProtection="1">
      <alignment horizontal="left" vertical="center" shrinkToFit="1"/>
      <protection locked="0" hidden="1"/>
    </xf>
    <xf numFmtId="49" fontId="4" fillId="0" borderId="9" xfId="4" applyNumberFormat="1" applyFont="1" applyFill="1" applyBorder="1" applyAlignment="1" applyProtection="1">
      <alignment horizontal="center" vertical="center"/>
      <protection locked="0"/>
    </xf>
    <xf numFmtId="49" fontId="4" fillId="6" borderId="10" xfId="4" quotePrefix="1" applyNumberFormat="1" applyFont="1" applyFill="1" applyBorder="1" applyAlignment="1" applyProtection="1">
      <alignment horizontal="center" vertical="center"/>
      <protection locked="0"/>
    </xf>
    <xf numFmtId="0" fontId="4" fillId="5" borderId="11" xfId="4" applyFont="1" applyFill="1" applyBorder="1" applyAlignment="1" applyProtection="1">
      <alignment horizontal="center" vertical="center" shrinkToFit="1"/>
      <protection locked="0" hidden="1"/>
    </xf>
    <xf numFmtId="0" fontId="12" fillId="5" borderId="0" xfId="0" applyFont="1" applyFill="1" applyAlignment="1">
      <alignment horizontal="center" vertical="center"/>
    </xf>
    <xf numFmtId="49" fontId="12" fillId="0" borderId="0" xfId="0" applyNumberFormat="1" applyFont="1" applyAlignment="1">
      <alignment horizontal="center" vertical="center"/>
    </xf>
    <xf numFmtId="0" fontId="12" fillId="5" borderId="0" xfId="0" applyFont="1" applyFill="1" applyAlignment="1">
      <alignment horizontal="left" vertical="center"/>
    </xf>
    <xf numFmtId="0" fontId="12" fillId="6" borderId="0" xfId="0" applyFont="1" applyFill="1" applyAlignment="1">
      <alignment horizontal="center" vertical="center"/>
    </xf>
    <xf numFmtId="49" fontId="4" fillId="6" borderId="10" xfId="4" applyNumberFormat="1" applyFont="1" applyFill="1" applyBorder="1" applyAlignment="1" applyProtection="1">
      <alignment horizontal="center" vertical="center"/>
      <protection locked="0"/>
    </xf>
    <xf numFmtId="0" fontId="0" fillId="0" borderId="0" xfId="0" applyBorder="1" applyAlignment="1">
      <alignment horizontal="center" vertical="center"/>
    </xf>
    <xf numFmtId="0" fontId="4" fillId="0" borderId="12" xfId="4" applyFont="1" applyFill="1" applyBorder="1" applyAlignment="1" applyProtection="1">
      <alignment vertical="center"/>
      <protection hidden="1"/>
    </xf>
    <xf numFmtId="0" fontId="4" fillId="0" borderId="13" xfId="4" applyFont="1" applyFill="1" applyBorder="1" applyAlignment="1" applyProtection="1">
      <alignment vertical="center"/>
      <protection hidden="1"/>
    </xf>
    <xf numFmtId="0" fontId="4" fillId="0" borderId="14" xfId="4" applyFont="1" applyFill="1" applyBorder="1" applyAlignment="1" applyProtection="1">
      <alignment vertical="center"/>
      <protection hidden="1"/>
    </xf>
    <xf numFmtId="0" fontId="4" fillId="0" borderId="15" xfId="4" applyFont="1" applyFill="1" applyBorder="1" applyAlignment="1" applyProtection="1">
      <alignment vertical="center"/>
      <protection hidden="1"/>
    </xf>
    <xf numFmtId="0" fontId="4" fillId="0" borderId="16" xfId="4" applyFont="1" applyFill="1" applyBorder="1" applyAlignment="1">
      <alignment vertical="center"/>
    </xf>
    <xf numFmtId="0" fontId="4" fillId="0" borderId="17" xfId="4" applyFont="1" applyFill="1" applyBorder="1" applyAlignment="1">
      <alignment vertical="center"/>
    </xf>
    <xf numFmtId="0" fontId="13" fillId="0" borderId="0" xfId="4" applyFont="1" applyAlignment="1"/>
    <xf numFmtId="0" fontId="12" fillId="0" borderId="0" xfId="0" applyFont="1" applyFill="1" applyAlignment="1">
      <alignment horizontal="left" vertical="center"/>
    </xf>
    <xf numFmtId="0" fontId="12" fillId="0" borderId="0" xfId="0" applyFont="1" applyFill="1" applyAlignment="1">
      <alignment horizontal="center" vertical="center"/>
    </xf>
    <xf numFmtId="0" fontId="4" fillId="5" borderId="9" xfId="4" applyFont="1" applyFill="1" applyBorder="1" applyAlignment="1" applyProtection="1">
      <alignment horizontal="right" vertical="center"/>
      <protection hidden="1"/>
    </xf>
    <xf numFmtId="0" fontId="4" fillId="5" borderId="18" xfId="4" applyFont="1" applyFill="1" applyBorder="1" applyAlignment="1" applyProtection="1">
      <alignment horizontal="left" vertical="center" shrinkToFit="1"/>
      <protection locked="0" hidden="1"/>
    </xf>
    <xf numFmtId="49" fontId="4" fillId="0" borderId="19" xfId="4" applyNumberFormat="1" applyFont="1" applyFill="1" applyBorder="1" applyAlignment="1" applyProtection="1">
      <alignment horizontal="center" vertical="center"/>
      <protection locked="0"/>
    </xf>
    <xf numFmtId="0" fontId="4" fillId="5" borderId="20" xfId="4" applyFont="1" applyFill="1" applyBorder="1" applyAlignment="1" applyProtection="1">
      <alignment horizontal="left" vertical="center" shrinkToFit="1"/>
      <protection locked="0" hidden="1"/>
    </xf>
    <xf numFmtId="49" fontId="4" fillId="0" borderId="21" xfId="4" applyNumberFormat="1" applyFont="1" applyFill="1" applyBorder="1" applyAlignment="1" applyProtection="1">
      <alignment horizontal="center" vertical="center"/>
      <protection locked="0"/>
    </xf>
    <xf numFmtId="49" fontId="4" fillId="6" borderId="21" xfId="4" applyNumberFormat="1" applyFont="1" applyFill="1" applyBorder="1" applyAlignment="1" applyProtection="1">
      <alignment horizontal="center" vertical="center"/>
      <protection locked="0"/>
    </xf>
    <xf numFmtId="0" fontId="4" fillId="5" borderId="22" xfId="4" applyFont="1" applyFill="1" applyBorder="1" applyAlignment="1" applyProtection="1">
      <alignment horizontal="right" vertical="center"/>
      <protection hidden="1"/>
    </xf>
    <xf numFmtId="0" fontId="4" fillId="5" borderId="22" xfId="4" applyFont="1" applyFill="1" applyBorder="1" applyAlignment="1" applyProtection="1">
      <alignment horizontal="left" vertical="center" shrinkToFit="1"/>
      <protection locked="0" hidden="1"/>
    </xf>
    <xf numFmtId="49" fontId="4" fillId="0" borderId="23" xfId="4" applyNumberFormat="1" applyFont="1" applyFill="1" applyBorder="1" applyAlignment="1" applyProtection="1">
      <alignment horizontal="center" vertical="center"/>
      <protection locked="0"/>
    </xf>
    <xf numFmtId="0" fontId="4" fillId="5" borderId="23" xfId="4" applyFont="1" applyFill="1" applyBorder="1" applyAlignment="1" applyProtection="1">
      <alignment horizontal="right" vertical="center"/>
      <protection hidden="1"/>
    </xf>
    <xf numFmtId="49" fontId="4" fillId="0" borderId="24" xfId="4" applyNumberFormat="1" applyFont="1" applyFill="1" applyBorder="1" applyAlignment="1" applyProtection="1">
      <alignment horizontal="center" vertical="center"/>
      <protection locked="0"/>
    </xf>
    <xf numFmtId="0" fontId="4" fillId="5" borderId="26" xfId="4" applyFont="1" applyFill="1" applyBorder="1" applyAlignment="1" applyProtection="1">
      <alignment horizontal="center" vertical="center"/>
      <protection locked="0" hidden="1"/>
    </xf>
    <xf numFmtId="0" fontId="4" fillId="0" borderId="27" xfId="4" applyFont="1" applyBorder="1" applyAlignment="1" applyProtection="1">
      <alignment horizontal="center" vertical="center"/>
      <protection locked="0" hidden="1"/>
    </xf>
    <xf numFmtId="0" fontId="4" fillId="0" borderId="28" xfId="4" applyFont="1" applyBorder="1" applyAlignment="1" applyProtection="1">
      <alignment horizontal="center" vertical="center"/>
      <protection locked="0" hidden="1"/>
    </xf>
    <xf numFmtId="0" fontId="4" fillId="0" borderId="29" xfId="4" applyFont="1" applyFill="1" applyBorder="1" applyAlignment="1" applyProtection="1">
      <alignment horizontal="center" vertical="center"/>
      <protection locked="0" hidden="1"/>
    </xf>
    <xf numFmtId="49" fontId="4" fillId="0" borderId="29" xfId="4" applyNumberFormat="1" applyFont="1" applyFill="1" applyBorder="1" applyAlignment="1" applyProtection="1">
      <alignment horizontal="center" vertical="center"/>
      <protection locked="0" hidden="1"/>
    </xf>
    <xf numFmtId="0" fontId="4" fillId="0" borderId="30" xfId="4" applyFont="1" applyFill="1" applyBorder="1" applyAlignment="1" applyProtection="1">
      <alignment horizontal="center" vertical="center"/>
      <protection locked="0" hidden="1"/>
    </xf>
    <xf numFmtId="0" fontId="4" fillId="0" borderId="31" xfId="4" applyFont="1" applyFill="1" applyBorder="1" applyAlignment="1" applyProtection="1">
      <alignment horizontal="center" vertical="center"/>
      <protection locked="0" hidden="1"/>
    </xf>
    <xf numFmtId="0" fontId="4" fillId="5" borderId="32" xfId="4" applyFont="1" applyFill="1" applyBorder="1" applyAlignment="1" applyProtection="1">
      <alignment horizontal="right" vertical="center"/>
      <protection hidden="1"/>
    </xf>
    <xf numFmtId="49" fontId="4" fillId="6" borderId="19" xfId="4" applyNumberFormat="1" applyFont="1" applyFill="1" applyBorder="1" applyAlignment="1" applyProtection="1">
      <alignment horizontal="center" vertical="center"/>
      <protection locked="0"/>
    </xf>
    <xf numFmtId="0" fontId="4" fillId="5" borderId="33" xfId="4" applyFont="1" applyFill="1" applyBorder="1" applyAlignment="1" applyProtection="1">
      <alignment horizontal="right" vertical="center"/>
      <protection hidden="1"/>
    </xf>
    <xf numFmtId="0" fontId="4" fillId="5" borderId="33" xfId="4" applyFont="1" applyFill="1" applyBorder="1" applyAlignment="1" applyProtection="1">
      <alignment horizontal="left" vertical="center" shrinkToFit="1"/>
      <protection locked="0" hidden="1"/>
    </xf>
    <xf numFmtId="49" fontId="4" fillId="0" borderId="32" xfId="4" applyNumberFormat="1" applyFont="1" applyFill="1" applyBorder="1" applyAlignment="1" applyProtection="1">
      <alignment horizontal="center" vertical="center"/>
      <protection locked="0"/>
    </xf>
    <xf numFmtId="0" fontId="4" fillId="5" borderId="34" xfId="4" applyFont="1" applyFill="1" applyBorder="1" applyAlignment="1" applyProtection="1">
      <alignment horizontal="center" vertical="center"/>
      <protection locked="0" hidden="1"/>
    </xf>
    <xf numFmtId="0" fontId="4" fillId="5" borderId="35" xfId="4" applyFont="1" applyFill="1" applyBorder="1" applyAlignment="1" applyProtection="1">
      <alignment horizontal="center" vertical="center"/>
      <protection locked="0" hidden="1"/>
    </xf>
    <xf numFmtId="0" fontId="4" fillId="0" borderId="36" xfId="4" applyFont="1" applyBorder="1" applyAlignment="1" applyProtection="1">
      <alignment horizontal="center" vertical="center"/>
      <protection locked="0" hidden="1"/>
    </xf>
    <xf numFmtId="0" fontId="4" fillId="0" borderId="37" xfId="4" applyFont="1" applyBorder="1" applyAlignment="1" applyProtection="1">
      <alignment horizontal="center" vertical="center"/>
      <protection locked="0" hidden="1"/>
    </xf>
    <xf numFmtId="0" fontId="4" fillId="0" borderId="15" xfId="4" applyFont="1" applyBorder="1" applyAlignment="1" applyProtection="1">
      <alignment horizontal="center" vertical="center"/>
      <protection locked="0" hidden="1"/>
    </xf>
    <xf numFmtId="0" fontId="4" fillId="0" borderId="14" xfId="4" applyFont="1" applyFill="1" applyBorder="1" applyAlignment="1" applyProtection="1">
      <alignment horizontal="center" vertical="center"/>
      <protection locked="0" hidden="1"/>
    </xf>
    <xf numFmtId="49" fontId="4" fillId="0" borderId="14" xfId="4" applyNumberFormat="1" applyFont="1" applyFill="1" applyBorder="1" applyAlignment="1" applyProtection="1">
      <alignment horizontal="center" vertical="center"/>
      <protection locked="0" hidden="1"/>
    </xf>
    <xf numFmtId="0" fontId="4" fillId="0" borderId="35" xfId="4" applyFont="1" applyFill="1" applyBorder="1" applyAlignment="1" applyProtection="1">
      <alignment horizontal="center" vertical="center"/>
      <protection locked="0" hidden="1"/>
    </xf>
    <xf numFmtId="0" fontId="4" fillId="5" borderId="15" xfId="4" applyFont="1" applyFill="1" applyBorder="1" applyAlignment="1" applyProtection="1">
      <alignment horizontal="right" vertical="center"/>
      <protection hidden="1"/>
    </xf>
    <xf numFmtId="0" fontId="4" fillId="5" borderId="38" xfId="4" applyFont="1" applyFill="1" applyBorder="1" applyAlignment="1" applyProtection="1">
      <alignment horizontal="left" vertical="center" shrinkToFit="1"/>
      <protection locked="0" hidden="1"/>
    </xf>
    <xf numFmtId="49" fontId="4" fillId="6" borderId="24" xfId="4" quotePrefix="1" applyNumberFormat="1" applyFont="1" applyFill="1" applyBorder="1" applyAlignment="1" applyProtection="1">
      <alignment horizontal="center" vertical="center"/>
      <protection locked="0"/>
    </xf>
    <xf numFmtId="0" fontId="4" fillId="5" borderId="39" xfId="4" applyFont="1" applyFill="1" applyBorder="1" applyAlignment="1" applyProtection="1">
      <alignment horizontal="right" vertical="center"/>
      <protection hidden="1"/>
    </xf>
    <xf numFmtId="0" fontId="4" fillId="5" borderId="39" xfId="4" applyFont="1" applyFill="1" applyBorder="1" applyAlignment="1" applyProtection="1">
      <alignment horizontal="left" vertical="center" shrinkToFit="1"/>
      <protection locked="0" hidden="1"/>
    </xf>
    <xf numFmtId="49" fontId="4" fillId="0" borderId="40" xfId="4" applyNumberFormat="1" applyFont="1" applyFill="1" applyBorder="1" applyAlignment="1" applyProtection="1">
      <alignment horizontal="center" vertical="center"/>
      <protection locked="0"/>
    </xf>
    <xf numFmtId="0" fontId="4" fillId="5" borderId="40" xfId="4" applyFont="1" applyFill="1" applyBorder="1" applyAlignment="1" applyProtection="1">
      <alignment horizontal="right" vertical="center"/>
      <protection hidden="1"/>
    </xf>
    <xf numFmtId="0" fontId="12" fillId="0" borderId="0" xfId="0" applyFont="1" applyFill="1">
      <alignment vertical="center"/>
    </xf>
    <xf numFmtId="49" fontId="12" fillId="0" borderId="0" xfId="0" applyNumberFormat="1" applyFont="1" applyFill="1" applyAlignment="1">
      <alignment horizontal="center" vertical="center"/>
    </xf>
    <xf numFmtId="0" fontId="12" fillId="0" borderId="0" xfId="0" applyFont="1" applyFill="1" applyAlignment="1">
      <alignment horizontal="right" vertical="center"/>
    </xf>
    <xf numFmtId="0" fontId="16" fillId="0" borderId="1" xfId="0" applyFont="1" applyBorder="1" applyAlignment="1">
      <alignment vertical="center"/>
    </xf>
    <xf numFmtId="0" fontId="16" fillId="0" borderId="41" xfId="0" applyFont="1" applyBorder="1" applyAlignment="1">
      <alignment vertical="center"/>
    </xf>
    <xf numFmtId="0" fontId="18" fillId="0" borderId="0" xfId="4" applyFont="1" applyFill="1" applyBorder="1" applyAlignment="1" applyProtection="1">
      <alignment vertical="center"/>
      <protection hidden="1"/>
    </xf>
    <xf numFmtId="0" fontId="18" fillId="4" borderId="42" xfId="4" applyFont="1" applyFill="1" applyBorder="1" applyAlignment="1" applyProtection="1">
      <alignment horizontal="center"/>
      <protection hidden="1"/>
    </xf>
    <xf numFmtId="0" fontId="18" fillId="0" borderId="43" xfId="4" applyFont="1" applyFill="1" applyBorder="1" applyAlignment="1" applyProtection="1">
      <alignment vertical="center"/>
      <protection hidden="1"/>
    </xf>
    <xf numFmtId="0" fontId="18" fillId="4" borderId="44" xfId="4" applyFont="1" applyFill="1" applyBorder="1" applyAlignment="1" applyProtection="1">
      <alignment horizontal="center" vertical="top"/>
      <protection hidden="1"/>
    </xf>
    <xf numFmtId="0" fontId="19" fillId="0" borderId="0" xfId="0" applyFont="1" applyBorder="1" applyAlignment="1">
      <alignment horizontal="right" vertical="center"/>
    </xf>
    <xf numFmtId="1" fontId="18" fillId="0" borderId="48" xfId="0" applyNumberFormat="1" applyFont="1" applyBorder="1" applyAlignment="1">
      <alignment horizontal="center" vertical="center"/>
    </xf>
    <xf numFmtId="0" fontId="18" fillId="0" borderId="0" xfId="4" applyFont="1" applyBorder="1" applyAlignment="1">
      <alignment vertical="center"/>
    </xf>
    <xf numFmtId="0" fontId="18" fillId="0" borderId="0" xfId="4" applyFont="1" applyAlignment="1">
      <alignment horizontal="center"/>
    </xf>
    <xf numFmtId="0" fontId="18" fillId="0" borderId="0" xfId="4" applyFont="1" applyBorder="1" applyAlignment="1">
      <alignment horizontal="distributed" vertical="center"/>
    </xf>
    <xf numFmtId="0" fontId="18" fillId="0" borderId="0" xfId="4" applyFont="1" applyBorder="1" applyAlignment="1" applyProtection="1">
      <alignment horizontal="center" vertical="center"/>
      <protection locked="0"/>
    </xf>
    <xf numFmtId="0" fontId="4" fillId="5" borderId="50" xfId="4" applyFont="1" applyFill="1" applyBorder="1" applyAlignment="1" applyProtection="1">
      <alignment horizontal="left" vertical="center" shrinkToFit="1"/>
      <protection locked="0" hidden="1"/>
    </xf>
    <xf numFmtId="0" fontId="4" fillId="5" borderId="51" xfId="4" applyFont="1" applyFill="1" applyBorder="1" applyAlignment="1" applyProtection="1">
      <alignment horizontal="center" vertical="center" shrinkToFit="1"/>
      <protection locked="0" hidden="1"/>
    </xf>
    <xf numFmtId="0" fontId="4" fillId="5" borderId="52" xfId="4" applyFont="1" applyFill="1" applyBorder="1" applyAlignment="1" applyProtection="1">
      <alignment horizontal="left" vertical="center" shrinkToFit="1"/>
      <protection locked="0" hidden="1"/>
    </xf>
    <xf numFmtId="0" fontId="4" fillId="5" borderId="53" xfId="4" applyFont="1" applyFill="1" applyBorder="1" applyAlignment="1" applyProtection="1">
      <alignment horizontal="center" vertical="center" shrinkToFit="1"/>
      <protection locked="0" hidden="1"/>
    </xf>
    <xf numFmtId="0" fontId="4" fillId="5" borderId="54" xfId="4" applyFont="1" applyFill="1" applyBorder="1" applyAlignment="1" applyProtection="1">
      <alignment horizontal="left" vertical="center" shrinkToFit="1"/>
      <protection locked="0" hidden="1"/>
    </xf>
    <xf numFmtId="0" fontId="4" fillId="5" borderId="55" xfId="4" applyFont="1" applyFill="1" applyBorder="1" applyAlignment="1" applyProtection="1">
      <alignment horizontal="center" vertical="center" shrinkToFit="1"/>
      <protection locked="0" hidden="1"/>
    </xf>
    <xf numFmtId="0" fontId="4" fillId="0" borderId="0" xfId="0" applyFont="1" applyFill="1" applyAlignment="1">
      <alignment horizontal="center" vertical="center"/>
    </xf>
    <xf numFmtId="0" fontId="4" fillId="0" borderId="0" xfId="0" applyFont="1" applyFill="1">
      <alignment vertical="center"/>
    </xf>
    <xf numFmtId="0" fontId="4" fillId="0" borderId="0" xfId="0" applyFont="1" applyFill="1" applyAlignment="1">
      <alignment horizontal="left" vertical="center"/>
    </xf>
    <xf numFmtId="49" fontId="4" fillId="0" borderId="0" xfId="0" applyNumberFormat="1" applyFont="1" applyFill="1" applyAlignment="1">
      <alignment horizontal="center" vertical="center"/>
    </xf>
    <xf numFmtId="0" fontId="4" fillId="0" borderId="0" xfId="0" applyFont="1" applyFill="1" applyAlignment="1">
      <alignment horizontal="right" vertical="center"/>
    </xf>
    <xf numFmtId="0" fontId="15" fillId="0" borderId="56" xfId="4" applyFont="1" applyBorder="1" applyAlignment="1" applyProtection="1">
      <alignment vertical="center"/>
      <protection locked="0"/>
    </xf>
    <xf numFmtId="0" fontId="22" fillId="9" borderId="0" xfId="0" applyFont="1" applyFill="1">
      <alignment vertical="center"/>
    </xf>
    <xf numFmtId="0" fontId="22" fillId="9" borderId="0" xfId="0" applyFont="1" applyFill="1" applyBorder="1">
      <alignment vertical="center"/>
    </xf>
    <xf numFmtId="0" fontId="22" fillId="9" borderId="0" xfId="4" applyFont="1" applyFill="1" applyBorder="1" applyAlignment="1" applyProtection="1">
      <alignment vertical="center"/>
      <protection hidden="1"/>
    </xf>
    <xf numFmtId="0" fontId="22" fillId="9" borderId="0" xfId="4" applyFont="1" applyFill="1" applyBorder="1" applyAlignment="1">
      <alignment vertical="center"/>
    </xf>
    <xf numFmtId="0" fontId="22" fillId="9" borderId="0" xfId="0" applyFont="1" applyFill="1" applyAlignment="1">
      <alignment horizontal="left" vertical="center"/>
    </xf>
    <xf numFmtId="0" fontId="22" fillId="9" borderId="0" xfId="0" applyFont="1" applyFill="1" applyAlignment="1">
      <alignment horizontal="center" vertical="center"/>
    </xf>
    <xf numFmtId="49" fontId="22" fillId="9" borderId="0" xfId="0" applyNumberFormat="1" applyFont="1" applyFill="1" applyAlignment="1">
      <alignment horizontal="center" vertical="center"/>
    </xf>
    <xf numFmtId="0" fontId="22" fillId="9" borderId="0" xfId="0" applyFont="1" applyFill="1" applyAlignment="1">
      <alignment horizontal="right" vertical="center"/>
    </xf>
    <xf numFmtId="0" fontId="23" fillId="9" borderId="0" xfId="0" applyFont="1" applyFill="1">
      <alignment vertical="center"/>
    </xf>
    <xf numFmtId="0" fontId="18" fillId="4" borderId="46" xfId="4" applyFont="1" applyFill="1" applyBorder="1" applyAlignment="1">
      <alignment horizontal="center" vertical="center" wrapText="1"/>
    </xf>
    <xf numFmtId="0" fontId="15" fillId="0" borderId="57" xfId="4" applyFont="1" applyBorder="1" applyAlignment="1" applyProtection="1">
      <alignment vertical="center"/>
      <protection locked="0"/>
    </xf>
    <xf numFmtId="0" fontId="15" fillId="0" borderId="72" xfId="4" applyFont="1" applyBorder="1" applyAlignment="1" applyProtection="1">
      <alignment vertical="center"/>
      <protection locked="0"/>
    </xf>
    <xf numFmtId="1" fontId="18" fillId="4" borderId="73" xfId="0" applyNumberFormat="1" applyFont="1" applyFill="1" applyBorder="1" applyAlignment="1">
      <alignment horizontal="center" vertical="center" wrapText="1"/>
    </xf>
    <xf numFmtId="0" fontId="18" fillId="0" borderId="75" xfId="4" applyFont="1" applyFill="1" applyBorder="1" applyAlignment="1">
      <alignment horizontal="left" vertical="center"/>
    </xf>
    <xf numFmtId="0" fontId="18" fillId="0" borderId="76" xfId="4" applyFont="1" applyBorder="1" applyAlignment="1" applyProtection="1">
      <alignment horizontal="center" vertical="center"/>
      <protection locked="0"/>
    </xf>
    <xf numFmtId="0" fontId="18" fillId="0" borderId="77" xfId="4" applyFont="1" applyBorder="1" applyAlignment="1" applyProtection="1">
      <alignment horizontal="center" vertical="center"/>
      <protection locked="0"/>
    </xf>
    <xf numFmtId="0" fontId="18" fillId="0" borderId="77" xfId="4" applyFont="1" applyBorder="1" applyAlignment="1" applyProtection="1">
      <alignment horizontal="right" vertical="center"/>
      <protection locked="0"/>
    </xf>
    <xf numFmtId="0" fontId="18" fillId="0" borderId="78" xfId="4" applyFont="1" applyBorder="1" applyAlignment="1" applyProtection="1">
      <alignment horizontal="center" vertical="center"/>
      <protection locked="0"/>
    </xf>
    <xf numFmtId="0" fontId="18" fillId="0" borderId="77" xfId="4" applyFont="1" applyBorder="1" applyAlignment="1">
      <alignment horizontal="right"/>
    </xf>
    <xf numFmtId="0" fontId="25" fillId="0" borderId="77" xfId="4" applyFont="1" applyBorder="1" applyAlignment="1"/>
    <xf numFmtId="0" fontId="25" fillId="0" borderId="79" xfId="4" applyFont="1" applyBorder="1" applyAlignment="1"/>
    <xf numFmtId="0" fontId="18" fillId="0" borderId="0" xfId="4" applyFont="1"/>
    <xf numFmtId="0" fontId="18" fillId="0" borderId="0" xfId="4" applyFont="1" applyAlignment="1">
      <alignment horizontal="distributed"/>
    </xf>
    <xf numFmtId="0" fontId="18" fillId="0" borderId="0" xfId="4" applyFont="1" applyFill="1" applyBorder="1" applyAlignment="1" applyProtection="1">
      <protection hidden="1"/>
    </xf>
    <xf numFmtId="0" fontId="19" fillId="0" borderId="0" xfId="0" applyFont="1" applyFill="1" applyBorder="1" applyAlignment="1">
      <alignment horizontal="center" vertical="center"/>
    </xf>
    <xf numFmtId="0" fontId="18" fillId="0" borderId="0" xfId="4" applyFont="1" applyFill="1" applyBorder="1" applyAlignment="1">
      <alignment horizontal="distributed"/>
    </xf>
    <xf numFmtId="0" fontId="18" fillId="0" borderId="0" xfId="4" applyFont="1" applyAlignment="1">
      <alignment horizontal="right"/>
    </xf>
    <xf numFmtId="0" fontId="18" fillId="0" borderId="0" xfId="4" applyFont="1" applyAlignment="1">
      <alignment horizontal="left" vertical="center"/>
    </xf>
    <xf numFmtId="0" fontId="18" fillId="0" borderId="0" xfId="4" applyFont="1" applyAlignment="1">
      <alignment horizontal="center" vertical="center"/>
    </xf>
    <xf numFmtId="0" fontId="18" fillId="0" borderId="0" xfId="4" applyFont="1" applyFill="1" applyBorder="1" applyAlignment="1">
      <alignment horizontal="center" vertical="center"/>
    </xf>
    <xf numFmtId="0" fontId="18" fillId="6" borderId="25" xfId="4" applyFont="1" applyFill="1" applyBorder="1" applyAlignment="1">
      <alignment horizontal="center" vertical="center"/>
    </xf>
    <xf numFmtId="0" fontId="26" fillId="0" borderId="76" xfId="4" applyFont="1" applyBorder="1" applyAlignment="1">
      <alignment vertical="center"/>
    </xf>
    <xf numFmtId="0" fontId="15" fillId="0" borderId="45" xfId="4" applyFont="1" applyFill="1" applyBorder="1" applyAlignment="1">
      <alignment horizontal="center" vertical="top"/>
    </xf>
    <xf numFmtId="0" fontId="15" fillId="0" borderId="47" xfId="4" applyFont="1" applyFill="1" applyBorder="1" applyAlignment="1">
      <alignment horizontal="center" vertical="center"/>
    </xf>
    <xf numFmtId="0" fontId="18" fillId="7" borderId="1" xfId="4" applyFont="1" applyFill="1" applyBorder="1" applyAlignment="1">
      <alignment horizontal="center" vertical="center" wrapText="1" shrinkToFit="1"/>
    </xf>
    <xf numFmtId="0" fontId="18" fillId="7" borderId="57" xfId="4" applyFont="1" applyFill="1" applyBorder="1" applyAlignment="1">
      <alignment horizontal="center" vertical="center" shrinkToFit="1"/>
    </xf>
    <xf numFmtId="0" fontId="18" fillId="6" borderId="1" xfId="4" applyFont="1" applyFill="1" applyBorder="1" applyAlignment="1">
      <alignment horizontal="center" vertical="center" wrapText="1" shrinkToFit="1"/>
    </xf>
    <xf numFmtId="0" fontId="18" fillId="6" borderId="57" xfId="4" applyFont="1" applyFill="1" applyBorder="1" applyAlignment="1">
      <alignment horizontal="center" vertical="center" shrinkToFit="1"/>
    </xf>
    <xf numFmtId="0" fontId="18" fillId="6" borderId="1" xfId="4" applyFont="1" applyFill="1" applyBorder="1" applyAlignment="1">
      <alignment horizontal="center" vertical="center"/>
    </xf>
    <xf numFmtId="0" fontId="18" fillId="6" borderId="57" xfId="4" applyFont="1" applyFill="1" applyBorder="1" applyAlignment="1">
      <alignment horizontal="center" vertical="center"/>
    </xf>
    <xf numFmtId="0" fontId="18" fillId="6" borderId="58" xfId="4" applyFont="1" applyFill="1" applyBorder="1" applyAlignment="1">
      <alignment horizontal="center" vertical="center"/>
    </xf>
    <xf numFmtId="0" fontId="19" fillId="0" borderId="58" xfId="0" applyFont="1" applyBorder="1" applyAlignment="1">
      <alignment horizontal="center" vertical="center"/>
    </xf>
    <xf numFmtId="0" fontId="18" fillId="6" borderId="1" xfId="4" applyFont="1" applyFill="1" applyBorder="1" applyAlignment="1">
      <alignment horizontal="center" vertical="center" shrinkToFit="1"/>
    </xf>
    <xf numFmtId="0" fontId="24" fillId="0" borderId="59" xfId="4" applyFont="1" applyFill="1" applyBorder="1" applyAlignment="1" applyProtection="1">
      <alignment horizontal="left" vertical="center" indent="1"/>
      <protection hidden="1"/>
    </xf>
    <xf numFmtId="0" fontId="24" fillId="0" borderId="60" xfId="4" applyFont="1" applyFill="1" applyBorder="1" applyAlignment="1" applyProtection="1">
      <alignment horizontal="left" vertical="center" indent="1"/>
      <protection hidden="1"/>
    </xf>
    <xf numFmtId="0" fontId="24" fillId="0" borderId="61" xfId="4" applyFont="1" applyFill="1" applyBorder="1" applyAlignment="1" applyProtection="1">
      <alignment horizontal="left" vertical="center" indent="1"/>
      <protection hidden="1"/>
    </xf>
    <xf numFmtId="0" fontId="24" fillId="0" borderId="62" xfId="4" applyFont="1" applyFill="1" applyBorder="1" applyAlignment="1" applyProtection="1">
      <alignment horizontal="left" vertical="center" indent="1"/>
      <protection hidden="1"/>
    </xf>
    <xf numFmtId="49" fontId="15" fillId="0" borderId="71" xfId="0" applyNumberFormat="1" applyFont="1" applyFill="1" applyBorder="1" applyAlignment="1">
      <alignment horizontal="left" vertical="center" indent="1"/>
    </xf>
    <xf numFmtId="49" fontId="15" fillId="0" borderId="74" xfId="0" applyNumberFormat="1" applyFont="1" applyFill="1" applyBorder="1" applyAlignment="1">
      <alignment horizontal="left" vertical="center" indent="1"/>
    </xf>
    <xf numFmtId="0" fontId="15" fillId="0" borderId="61" xfId="4" applyFont="1" applyFill="1" applyBorder="1" applyAlignment="1">
      <alignment horizontal="left" vertical="center" indent="1" shrinkToFit="1"/>
    </xf>
    <xf numFmtId="0" fontId="15" fillId="0" borderId="62" xfId="4" applyFont="1" applyFill="1" applyBorder="1" applyAlignment="1">
      <alignment horizontal="left" vertical="center" indent="1" shrinkToFit="1"/>
    </xf>
    <xf numFmtId="0" fontId="18" fillId="0" borderId="77" xfId="4" applyFont="1" applyBorder="1" applyAlignment="1">
      <alignment horizontal="center" vertical="center"/>
    </xf>
    <xf numFmtId="0" fontId="18" fillId="0" borderId="79" xfId="4" applyFont="1" applyBorder="1" applyAlignment="1">
      <alignment horizontal="center" vertical="center"/>
    </xf>
    <xf numFmtId="0" fontId="19" fillId="6" borderId="1" xfId="0" applyFont="1" applyFill="1" applyBorder="1" applyAlignment="1">
      <alignment horizontal="center" vertical="center"/>
    </xf>
    <xf numFmtId="0" fontId="19" fillId="6" borderId="57" xfId="0" applyFont="1" applyFill="1" applyBorder="1" applyAlignment="1">
      <alignment horizontal="center" vertical="center"/>
    </xf>
    <xf numFmtId="0" fontId="4" fillId="6" borderId="1" xfId="4" applyFont="1" applyFill="1" applyBorder="1" applyAlignment="1">
      <alignment horizontal="center" vertical="center"/>
    </xf>
    <xf numFmtId="0" fontId="4" fillId="6" borderId="63" xfId="4" applyFont="1" applyFill="1" applyBorder="1" applyAlignment="1">
      <alignment horizontal="center" vertical="center"/>
    </xf>
    <xf numFmtId="0" fontId="12" fillId="6" borderId="1" xfId="0" applyFont="1" applyFill="1" applyBorder="1" applyAlignment="1">
      <alignment horizontal="center" vertical="center"/>
    </xf>
    <xf numFmtId="0" fontId="12" fillId="6" borderId="63" xfId="0" applyFont="1" applyFill="1" applyBorder="1" applyAlignment="1">
      <alignment horizontal="center" vertical="center"/>
    </xf>
    <xf numFmtId="0" fontId="18" fillId="6" borderId="64" xfId="4" applyFont="1" applyFill="1" applyBorder="1" applyAlignment="1">
      <alignment horizontal="center" vertical="center"/>
    </xf>
    <xf numFmtId="0" fontId="18" fillId="6" borderId="65" xfId="4" applyFont="1" applyFill="1" applyBorder="1" applyAlignment="1">
      <alignment horizontal="center" vertical="center"/>
    </xf>
    <xf numFmtId="0" fontId="19" fillId="6" borderId="64" xfId="0" applyFont="1" applyFill="1" applyBorder="1" applyAlignment="1">
      <alignment horizontal="center" vertical="center"/>
    </xf>
    <xf numFmtId="0" fontId="19" fillId="6" borderId="65" xfId="0" applyFont="1" applyFill="1" applyBorder="1" applyAlignment="1">
      <alignment horizontal="center" vertical="center"/>
    </xf>
    <xf numFmtId="0" fontId="21" fillId="6" borderId="1" xfId="4" applyFont="1" applyFill="1" applyBorder="1" applyAlignment="1">
      <alignment horizontal="center" vertical="center" wrapText="1" shrinkToFit="1"/>
    </xf>
    <xf numFmtId="0" fontId="21" fillId="6" borderId="57" xfId="4" applyFont="1" applyFill="1" applyBorder="1" applyAlignment="1">
      <alignment horizontal="center" vertical="center" shrinkToFit="1"/>
    </xf>
    <xf numFmtId="0" fontId="18" fillId="8" borderId="57" xfId="4" applyFont="1" applyFill="1" applyBorder="1" applyAlignment="1">
      <alignment horizontal="center" vertical="center"/>
    </xf>
    <xf numFmtId="0" fontId="18" fillId="8" borderId="25" xfId="4" applyFont="1" applyFill="1" applyBorder="1" applyAlignment="1">
      <alignment horizontal="center" vertical="center"/>
    </xf>
    <xf numFmtId="0" fontId="21" fillId="6" borderId="1" xfId="4" applyFont="1" applyFill="1" applyBorder="1" applyAlignment="1">
      <alignment horizontal="center" vertical="center" wrapText="1"/>
    </xf>
    <xf numFmtId="0" fontId="21" fillId="6" borderId="57" xfId="4" applyFont="1" applyFill="1" applyBorder="1" applyAlignment="1">
      <alignment horizontal="center" vertical="center"/>
    </xf>
    <xf numFmtId="0" fontId="18" fillId="6" borderId="1" xfId="4" applyFont="1" applyFill="1" applyBorder="1" applyAlignment="1">
      <alignment horizontal="center" vertical="center" wrapText="1"/>
    </xf>
    <xf numFmtId="0" fontId="18" fillId="6" borderId="25" xfId="4" applyFont="1" applyFill="1" applyBorder="1" applyAlignment="1">
      <alignment horizontal="center" vertical="center"/>
    </xf>
    <xf numFmtId="0" fontId="20" fillId="4" borderId="66" xfId="4" applyFont="1" applyFill="1" applyBorder="1" applyAlignment="1">
      <alignment horizontal="center" vertical="center"/>
    </xf>
    <xf numFmtId="0" fontId="20" fillId="4" borderId="67" xfId="4" applyFont="1" applyFill="1" applyBorder="1" applyAlignment="1">
      <alignment horizontal="center" vertical="center"/>
    </xf>
    <xf numFmtId="0" fontId="15" fillId="4" borderId="46" xfId="0" applyNumberFormat="1" applyFont="1" applyFill="1" applyBorder="1" applyAlignment="1">
      <alignment horizontal="center" vertical="center"/>
    </xf>
    <xf numFmtId="0" fontId="15" fillId="4" borderId="1" xfId="0" applyNumberFormat="1" applyFont="1" applyFill="1" applyBorder="1" applyAlignment="1">
      <alignment horizontal="center" vertical="center"/>
    </xf>
    <xf numFmtId="1" fontId="15" fillId="4" borderId="46" xfId="0" applyNumberFormat="1" applyFont="1" applyFill="1" applyBorder="1" applyAlignment="1">
      <alignment horizontal="center" vertical="center"/>
    </xf>
    <xf numFmtId="1" fontId="15" fillId="4" borderId="1" xfId="0" applyNumberFormat="1" applyFont="1" applyFill="1" applyBorder="1" applyAlignment="1">
      <alignment horizontal="center" vertical="center"/>
    </xf>
    <xf numFmtId="1" fontId="21" fillId="4" borderId="49" xfId="0" applyNumberFormat="1" applyFont="1" applyFill="1" applyBorder="1" applyAlignment="1">
      <alignment horizontal="center" vertical="center" wrapText="1"/>
    </xf>
    <xf numFmtId="1" fontId="21" fillId="4" borderId="56" xfId="0" applyNumberFormat="1" applyFont="1" applyFill="1" applyBorder="1" applyAlignment="1">
      <alignment horizontal="center" vertical="center"/>
    </xf>
    <xf numFmtId="0" fontId="17" fillId="0" borderId="67" xfId="4" applyFont="1" applyBorder="1" applyAlignment="1">
      <alignment horizontal="left" vertical="center"/>
    </xf>
    <xf numFmtId="0" fontId="17" fillId="0" borderId="68" xfId="4" applyFont="1" applyBorder="1" applyAlignment="1">
      <alignment horizontal="left" vertical="center"/>
    </xf>
    <xf numFmtId="0" fontId="15" fillId="0" borderId="1" xfId="4" applyFont="1" applyFill="1" applyBorder="1" applyAlignment="1" applyProtection="1">
      <alignment vertical="center"/>
      <protection hidden="1"/>
    </xf>
    <xf numFmtId="0" fontId="15" fillId="0" borderId="41" xfId="4" applyFont="1" applyFill="1" applyBorder="1" applyAlignment="1" applyProtection="1">
      <alignment vertical="center"/>
      <protection hidden="1"/>
    </xf>
    <xf numFmtId="0" fontId="16" fillId="0" borderId="61" xfId="0" applyFont="1" applyBorder="1" applyAlignment="1">
      <alignment horizontal="left" vertical="center" indent="1" shrinkToFit="1"/>
    </xf>
    <xf numFmtId="0" fontId="16" fillId="0" borderId="62" xfId="0" applyFont="1" applyBorder="1" applyAlignment="1">
      <alignment horizontal="left" vertical="center" indent="1" shrinkToFit="1"/>
    </xf>
    <xf numFmtId="0" fontId="16" fillId="0" borderId="69" xfId="0" applyFont="1" applyBorder="1" applyAlignment="1">
      <alignment horizontal="left" vertical="center" indent="1" shrinkToFit="1"/>
    </xf>
    <xf numFmtId="0" fontId="16" fillId="0" borderId="62" xfId="0" applyFont="1" applyBorder="1" applyAlignment="1">
      <alignment vertical="center" shrinkToFit="1"/>
    </xf>
    <xf numFmtId="0" fontId="16" fillId="0" borderId="69" xfId="0" applyFont="1" applyBorder="1" applyAlignment="1">
      <alignment vertical="center" shrinkToFit="1"/>
    </xf>
    <xf numFmtId="0" fontId="21" fillId="0" borderId="71" xfId="4" applyFont="1" applyBorder="1" applyAlignment="1" applyProtection="1">
      <alignment horizontal="center" vertical="center" wrapText="1"/>
      <protection locked="0"/>
    </xf>
    <xf numFmtId="0" fontId="21" fillId="0" borderId="70" xfId="4" applyFont="1" applyBorder="1" applyAlignment="1" applyProtection="1">
      <alignment horizontal="center" vertical="center"/>
      <protection locked="0"/>
    </xf>
    <xf numFmtId="0" fontId="15" fillId="0" borderId="71" xfId="4" applyFont="1" applyBorder="1" applyAlignment="1" applyProtection="1">
      <alignment vertical="center"/>
      <protection locked="0"/>
    </xf>
    <xf numFmtId="0" fontId="15" fillId="0" borderId="70" xfId="4" applyFont="1" applyBorder="1" applyAlignment="1" applyProtection="1">
      <alignment vertical="center"/>
      <protection locked="0"/>
    </xf>
    <xf numFmtId="0" fontId="18" fillId="0" borderId="16" xfId="4" applyFont="1" applyBorder="1" applyAlignment="1" applyProtection="1">
      <alignment horizontal="left" vertical="center"/>
      <protection locked="0"/>
    </xf>
    <xf numFmtId="0" fontId="18" fillId="0" borderId="17" xfId="4" applyFont="1" applyBorder="1" applyAlignment="1" applyProtection="1">
      <alignment horizontal="left" vertical="center"/>
      <protection locked="0"/>
    </xf>
    <xf numFmtId="0" fontId="18" fillId="0" borderId="70" xfId="4" applyFont="1" applyBorder="1" applyAlignment="1" applyProtection="1">
      <alignment horizontal="left" vertical="center"/>
      <protection locked="0"/>
    </xf>
    <xf numFmtId="0" fontId="15" fillId="0" borderId="76" xfId="4" applyFont="1" applyBorder="1" applyAlignment="1">
      <alignment horizontal="center" vertical="center"/>
    </xf>
    <xf numFmtId="176" fontId="27" fillId="0" borderId="80" xfId="4" applyNumberFormat="1" applyFont="1" applyBorder="1" applyAlignment="1">
      <alignment vertical="center"/>
    </xf>
    <xf numFmtId="0" fontId="18" fillId="0" borderId="80" xfId="4" applyFont="1" applyBorder="1" applyAlignment="1">
      <alignment horizontal="center" vertical="center"/>
    </xf>
  </cellXfs>
  <cellStyles count="7">
    <cellStyle name="標準" xfId="0" builtinId="0"/>
    <cellStyle name="標準 2" xfId="1"/>
    <cellStyle name="標準 3" xfId="2"/>
    <cellStyle name="標準 4" xfId="3"/>
    <cellStyle name="標準 5" xfId="4"/>
    <cellStyle name="標準 6" xfId="5"/>
    <cellStyle name="標準_旧NANS21出雲陸上データ" xfId="6"/>
  </cellStyles>
  <dxfs count="7">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59</xdr:col>
      <xdr:colOff>123825</xdr:colOff>
      <xdr:row>6</xdr:row>
      <xdr:rowOff>198120</xdr:rowOff>
    </xdr:from>
    <xdr:to>
      <xdr:col>61</xdr:col>
      <xdr:colOff>567588</xdr:colOff>
      <xdr:row>9</xdr:row>
      <xdr:rowOff>91440</xdr:rowOff>
    </xdr:to>
    <xdr:sp macro="" textlink="">
      <xdr:nvSpPr>
        <xdr:cNvPr id="2" name="角丸四角形吹き出し 1"/>
        <xdr:cNvSpPr/>
      </xdr:nvSpPr>
      <xdr:spPr>
        <a:xfrm>
          <a:off x="9913620" y="1584960"/>
          <a:ext cx="1630680" cy="739140"/>
        </a:xfrm>
        <a:prstGeom prst="wedgeRoundRectCallout">
          <a:avLst>
            <a:gd name="adj1" fmla="val -54478"/>
            <a:gd name="adj2" fmla="val 104532"/>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一般・学生は各自が登録している都道府県を入力して下さい。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224"/>
  <sheetViews>
    <sheetView showGridLines="0" showZeros="0" tabSelected="1" view="pageBreakPreview" zoomScaleNormal="100" zoomScaleSheetLayoutView="100" workbookViewId="0">
      <pane xSplit="1" ySplit="11" topLeftCell="B12" activePane="bottomRight" state="frozen"/>
      <selection pane="topRight" activeCell="B1" sqref="B1"/>
      <selection pane="bottomLeft" activeCell="A12" sqref="A12"/>
      <selection pane="bottomRight" activeCell="V13" sqref="V13"/>
    </sheetView>
  </sheetViews>
  <sheetFormatPr defaultRowHeight="18" customHeight="1"/>
  <cols>
    <col min="1" max="1" width="5.625" style="62" bestFit="1" customWidth="1"/>
    <col min="2" max="2" width="10.125" style="101" customWidth="1"/>
    <col min="3" max="3" width="13.5" style="101" hidden="1" customWidth="1"/>
    <col min="4" max="5" width="9.25" style="61" customWidth="1"/>
    <col min="6" max="9" width="6.25" style="101" hidden="1" customWidth="1"/>
    <col min="10" max="11" width="9.25" style="101" customWidth="1"/>
    <col min="12" max="12" width="5" style="62" bestFit="1" customWidth="1"/>
    <col min="13" max="13" width="5.375" style="62" customWidth="1"/>
    <col min="14" max="14" width="6" style="62" customWidth="1"/>
    <col min="15" max="15" width="8" style="102" customWidth="1"/>
    <col min="16" max="16" width="11.375" style="101" hidden="1" customWidth="1"/>
    <col min="17" max="17" width="11.25" style="101" hidden="1" customWidth="1"/>
    <col min="18" max="18" width="15.125" style="101" hidden="1" customWidth="1"/>
    <col min="19" max="19" width="10.25" style="62" hidden="1" customWidth="1"/>
    <col min="20" max="20" width="16.75" style="103" hidden="1" customWidth="1"/>
    <col min="21" max="21" width="19.25" style="61" customWidth="1"/>
    <col min="22" max="22" width="11.25" style="102" customWidth="1"/>
    <col min="23" max="23" width="3.625" style="62" hidden="1" customWidth="1"/>
    <col min="24" max="24" width="16.625" style="103" hidden="1" customWidth="1"/>
    <col min="25" max="25" width="14.375" style="61" hidden="1" customWidth="1"/>
    <col min="26" max="26" width="9.625" style="102" hidden="1" customWidth="1"/>
    <col min="27" max="27" width="3.625" style="62" hidden="1" customWidth="1"/>
    <col min="28" max="28" width="16.125" style="103" hidden="1" customWidth="1"/>
    <col min="29" max="29" width="14.375" style="61" hidden="1" customWidth="1"/>
    <col min="30" max="30" width="9.625" style="102" hidden="1" customWidth="1"/>
    <col min="31" max="31" width="3.75" style="62" hidden="1" customWidth="1"/>
    <col min="32" max="32" width="11.375" style="103" hidden="1" customWidth="1"/>
    <col min="33" max="33" width="19.875" style="61" customWidth="1"/>
    <col min="34" max="34" width="4.25" style="62" customWidth="1"/>
    <col min="35" max="35" width="11.375" style="102" customWidth="1"/>
    <col min="36" max="36" width="3.625" style="62" hidden="1" customWidth="1"/>
    <col min="37" max="37" width="13.75" style="103" hidden="1" customWidth="1"/>
    <col min="38" max="38" width="14.375" style="61" hidden="1" customWidth="1"/>
    <col min="39" max="39" width="4.25" style="62" hidden="1" customWidth="1"/>
    <col min="40" max="40" width="9.625" style="102" hidden="1" customWidth="1"/>
    <col min="41" max="41" width="3.625" style="62" hidden="1" customWidth="1"/>
    <col min="42" max="42" width="8.5" style="128" hidden="1" customWidth="1"/>
    <col min="43" max="44" width="11.25" style="128" hidden="1" customWidth="1"/>
    <col min="45" max="45" width="8.5" style="128" hidden="1" customWidth="1"/>
    <col min="46" max="46" width="9.375" style="128" hidden="1" customWidth="1"/>
    <col min="47" max="47" width="8.5" style="128" hidden="1" customWidth="1"/>
    <col min="48" max="49" width="12.25" style="128" hidden="1" customWidth="1"/>
    <col min="50" max="53" width="5" style="128" hidden="1" customWidth="1"/>
    <col min="54" max="54" width="12.25" style="128" hidden="1" customWidth="1"/>
    <col min="55" max="55" width="10.25" style="128" hidden="1" customWidth="1"/>
    <col min="56" max="56" width="20" style="128" hidden="1" customWidth="1"/>
    <col min="57" max="57" width="18" style="128" hidden="1" customWidth="1"/>
    <col min="58" max="58" width="24.875" style="128" hidden="1" customWidth="1"/>
    <col min="59" max="59" width="17.125" style="128" hidden="1" customWidth="1"/>
    <col min="60" max="68" width="9" style="123"/>
    <col min="69" max="16384" width="9" style="101"/>
  </cols>
  <sheetData>
    <row r="1" spans="1:68" s="33" customFormat="1" ht="6" customHeight="1" thickBot="1">
      <c r="A1" s="6"/>
      <c r="B1" s="6"/>
      <c r="C1" s="6"/>
      <c r="D1" s="26"/>
      <c r="E1" s="26"/>
      <c r="F1" s="26"/>
      <c r="G1" s="26"/>
      <c r="H1" s="26"/>
      <c r="I1" s="26"/>
      <c r="J1" s="26"/>
      <c r="K1" s="26"/>
      <c r="L1" s="26"/>
      <c r="M1" s="26"/>
      <c r="N1" s="26"/>
      <c r="O1" s="26"/>
      <c r="P1" s="26"/>
      <c r="Q1" s="26"/>
      <c r="R1" s="26"/>
      <c r="S1" s="27"/>
      <c r="T1" s="8"/>
      <c r="U1" s="28"/>
      <c r="V1" s="28"/>
      <c r="W1" s="29"/>
      <c r="X1" s="8"/>
      <c r="Y1" s="30"/>
      <c r="Z1" s="28"/>
      <c r="AA1" s="28"/>
      <c r="AB1" s="31"/>
      <c r="AC1" s="32"/>
      <c r="AD1" s="28"/>
      <c r="AE1" s="28"/>
      <c r="AF1" s="31"/>
      <c r="AG1" s="32"/>
      <c r="AH1" s="7"/>
      <c r="AI1" s="28"/>
      <c r="AJ1" s="28"/>
      <c r="AK1" s="31"/>
      <c r="AL1" s="32"/>
      <c r="AM1" s="7"/>
      <c r="AN1" s="28"/>
      <c r="AO1" s="28"/>
      <c r="AP1" s="128"/>
      <c r="AQ1" s="128"/>
      <c r="AR1" s="128"/>
      <c r="AS1" s="128"/>
      <c r="AT1" s="128"/>
      <c r="AU1" s="128"/>
      <c r="AV1" s="128"/>
      <c r="AW1" s="128"/>
      <c r="AX1" s="128"/>
      <c r="AY1" s="128"/>
      <c r="AZ1" s="128"/>
      <c r="BA1" s="128"/>
      <c r="BB1" s="128"/>
      <c r="BC1" s="128"/>
      <c r="BD1" s="128"/>
      <c r="BE1" s="128"/>
      <c r="BF1" s="128"/>
      <c r="BG1" s="128"/>
      <c r="BH1" s="123"/>
      <c r="BI1" s="123"/>
      <c r="BJ1" s="123"/>
      <c r="BK1" s="123"/>
      <c r="BL1" s="123"/>
      <c r="BM1" s="123"/>
      <c r="BN1" s="123"/>
      <c r="BO1" s="123"/>
      <c r="BP1" s="123"/>
    </row>
    <row r="2" spans="1:68" s="33" customFormat="1" ht="30.75" customHeight="1" thickBot="1">
      <c r="A2" s="159" t="s">
        <v>319</v>
      </c>
      <c r="B2" s="147"/>
      <c r="C2" s="147"/>
      <c r="D2" s="147"/>
      <c r="E2" s="147"/>
      <c r="F2" s="147"/>
      <c r="G2" s="147"/>
      <c r="H2" s="147"/>
      <c r="I2" s="147"/>
      <c r="J2" s="147"/>
      <c r="K2" s="147"/>
      <c r="L2" s="147"/>
      <c r="M2" s="147"/>
      <c r="N2" s="147"/>
      <c r="O2" s="147"/>
      <c r="P2" s="147"/>
      <c r="Q2" s="147"/>
      <c r="R2" s="147"/>
      <c r="S2" s="147"/>
      <c r="T2" s="147"/>
      <c r="U2" s="147"/>
      <c r="V2" s="223" t="s">
        <v>395</v>
      </c>
      <c r="W2" s="147"/>
      <c r="X2" s="147"/>
      <c r="Y2" s="147"/>
      <c r="Z2" s="147"/>
      <c r="AA2" s="147"/>
      <c r="AB2" s="147"/>
      <c r="AC2" s="147"/>
      <c r="AD2" s="147"/>
      <c r="AE2" s="147"/>
      <c r="AF2" s="147"/>
      <c r="AG2" s="224" t="s">
        <v>396</v>
      </c>
      <c r="AH2" s="147"/>
      <c r="AI2" s="148"/>
      <c r="AJ2" s="60"/>
      <c r="AK2" s="60"/>
      <c r="AL2" s="60"/>
      <c r="AM2" s="60"/>
      <c r="AN2" s="60"/>
      <c r="AO2" s="60"/>
      <c r="AP2" s="129"/>
      <c r="AQ2" s="128"/>
      <c r="AR2" s="128"/>
      <c r="AS2" s="128"/>
      <c r="AT2" s="128"/>
      <c r="AU2" s="128"/>
      <c r="AV2" s="128"/>
      <c r="AW2" s="128"/>
      <c r="AX2" s="128"/>
      <c r="AY2" s="128"/>
      <c r="AZ2" s="128"/>
      <c r="BA2" s="128"/>
      <c r="BB2" s="128"/>
      <c r="BC2" s="128"/>
      <c r="BD2" s="128"/>
      <c r="BE2" s="128"/>
      <c r="BF2" s="128"/>
      <c r="BG2" s="128"/>
      <c r="BH2" s="123"/>
      <c r="BI2" s="123"/>
      <c r="BJ2" s="123"/>
      <c r="BK2" s="123"/>
      <c r="BL2" s="123"/>
      <c r="BM2" s="123"/>
      <c r="BN2" s="123"/>
      <c r="BO2" s="123"/>
      <c r="BP2" s="123"/>
    </row>
    <row r="3" spans="1:68" s="33" customFormat="1" ht="7.5" hidden="1" customHeight="1">
      <c r="A3" s="113"/>
      <c r="B3" s="113"/>
      <c r="C3" s="113"/>
      <c r="D3" s="149"/>
      <c r="E3" s="149"/>
      <c r="F3" s="149"/>
      <c r="G3" s="149"/>
      <c r="H3" s="149"/>
      <c r="I3" s="149"/>
      <c r="J3" s="150"/>
      <c r="K3" s="150"/>
      <c r="L3" s="150"/>
      <c r="M3" s="150"/>
      <c r="N3" s="150"/>
      <c r="O3" s="150"/>
      <c r="P3" s="150"/>
      <c r="Q3" s="150"/>
      <c r="R3" s="150"/>
      <c r="S3" s="151"/>
      <c r="T3" s="151"/>
      <c r="U3" s="151"/>
      <c r="V3" s="151"/>
      <c r="W3" s="151"/>
      <c r="X3" s="151"/>
      <c r="Y3" s="152"/>
      <c r="Z3" s="153"/>
      <c r="AA3" s="153"/>
      <c r="AB3" s="154"/>
      <c r="AC3" s="155"/>
      <c r="AD3" s="153"/>
      <c r="AE3" s="153"/>
      <c r="AF3" s="154"/>
      <c r="AG3" s="155"/>
      <c r="AH3" s="156"/>
      <c r="AI3" s="153"/>
      <c r="AJ3" s="34"/>
      <c r="AK3" s="31"/>
      <c r="AL3" s="32"/>
      <c r="AM3" s="7"/>
      <c r="AN3" s="34"/>
      <c r="AO3" s="34"/>
      <c r="AP3" s="129"/>
      <c r="AQ3" s="128"/>
      <c r="AR3" s="128"/>
      <c r="AS3" s="128"/>
      <c r="AT3" s="128"/>
      <c r="AU3" s="128"/>
      <c r="AV3" s="128"/>
      <c r="AW3" s="128"/>
      <c r="AX3" s="128"/>
      <c r="AY3" s="128"/>
      <c r="AZ3" s="128"/>
      <c r="BA3" s="128"/>
      <c r="BB3" s="128"/>
      <c r="BC3" s="128"/>
      <c r="BD3" s="128"/>
      <c r="BE3" s="128"/>
      <c r="BF3" s="128"/>
      <c r="BG3" s="128"/>
      <c r="BH3" s="123"/>
      <c r="BI3" s="123"/>
      <c r="BJ3" s="123"/>
      <c r="BK3" s="123"/>
      <c r="BL3" s="123"/>
      <c r="BM3" s="123"/>
      <c r="BN3" s="123"/>
      <c r="BO3" s="123"/>
      <c r="BP3" s="123"/>
    </row>
    <row r="4" spans="1:68" s="33" customFormat="1" ht="25.5" customHeight="1">
      <c r="A4" s="199" t="s">
        <v>161</v>
      </c>
      <c r="B4" s="200"/>
      <c r="C4" s="207" t="s">
        <v>321</v>
      </c>
      <c r="D4" s="207"/>
      <c r="E4" s="207"/>
      <c r="F4" s="207"/>
      <c r="G4" s="207"/>
      <c r="H4" s="207"/>
      <c r="I4" s="207"/>
      <c r="J4" s="207"/>
      <c r="K4" s="207"/>
      <c r="L4" s="207"/>
      <c r="M4" s="207"/>
      <c r="N4" s="207"/>
      <c r="O4" s="207"/>
      <c r="P4" s="207"/>
      <c r="Q4" s="207"/>
      <c r="R4" s="207"/>
      <c r="S4" s="208"/>
      <c r="T4" s="106"/>
      <c r="U4" s="107" t="s">
        <v>314</v>
      </c>
      <c r="V4" s="171"/>
      <c r="W4" s="172"/>
      <c r="X4" s="172"/>
      <c r="Y4" s="172"/>
      <c r="Z4" s="172"/>
      <c r="AA4" s="172"/>
      <c r="AB4" s="172"/>
      <c r="AC4" s="172"/>
      <c r="AD4" s="172"/>
      <c r="AE4" s="172"/>
      <c r="AF4" s="172"/>
      <c r="AG4" s="172"/>
      <c r="AH4" s="172"/>
      <c r="AI4" s="108"/>
      <c r="AJ4" s="34"/>
      <c r="AK4" s="31"/>
      <c r="AL4" s="32"/>
      <c r="AM4" s="54"/>
      <c r="AN4" s="55"/>
      <c r="AO4" s="55"/>
      <c r="AP4" s="130"/>
      <c r="AQ4" s="128"/>
      <c r="AR4" s="128"/>
      <c r="AS4" s="128"/>
      <c r="AT4" s="128"/>
      <c r="AU4" s="128"/>
      <c r="AV4" s="128"/>
      <c r="AW4" s="128"/>
      <c r="AX4" s="128"/>
      <c r="AY4" s="128"/>
      <c r="AZ4" s="128"/>
      <c r="BA4" s="128"/>
      <c r="BB4" s="128"/>
      <c r="BC4" s="128"/>
      <c r="BD4" s="128"/>
      <c r="BE4" s="128"/>
      <c r="BF4" s="128"/>
      <c r="BG4" s="128"/>
      <c r="BH4" s="123"/>
      <c r="BI4" s="123"/>
      <c r="BJ4" s="123"/>
      <c r="BK4" s="123"/>
      <c r="BL4" s="123"/>
      <c r="BM4" s="123"/>
      <c r="BN4" s="123"/>
      <c r="BO4" s="123"/>
      <c r="BP4" s="123"/>
    </row>
    <row r="5" spans="1:68" s="33" customFormat="1" ht="25.5" customHeight="1">
      <c r="A5" s="201" t="s">
        <v>155</v>
      </c>
      <c r="B5" s="202"/>
      <c r="C5" s="209" t="s">
        <v>384</v>
      </c>
      <c r="D5" s="209"/>
      <c r="E5" s="209"/>
      <c r="F5" s="209"/>
      <c r="G5" s="209"/>
      <c r="H5" s="209"/>
      <c r="I5" s="209"/>
      <c r="J5" s="209"/>
      <c r="K5" s="209"/>
      <c r="L5" s="209"/>
      <c r="M5" s="209"/>
      <c r="N5" s="209"/>
      <c r="O5" s="209"/>
      <c r="P5" s="209"/>
      <c r="Q5" s="209"/>
      <c r="R5" s="209"/>
      <c r="S5" s="210"/>
      <c r="T5" s="106"/>
      <c r="U5" s="109" t="s">
        <v>385</v>
      </c>
      <c r="V5" s="173"/>
      <c r="W5" s="174"/>
      <c r="X5" s="174"/>
      <c r="Y5" s="174"/>
      <c r="Z5" s="174"/>
      <c r="AA5" s="174"/>
      <c r="AB5" s="174"/>
      <c r="AC5" s="174"/>
      <c r="AD5" s="174"/>
      <c r="AE5" s="174"/>
      <c r="AF5" s="174"/>
      <c r="AG5" s="174"/>
      <c r="AH5" s="174"/>
      <c r="AI5" s="160" t="s">
        <v>393</v>
      </c>
      <c r="AJ5" s="51"/>
      <c r="AK5" s="35"/>
      <c r="AL5" s="50"/>
      <c r="AM5" s="56"/>
      <c r="AN5" s="57"/>
      <c r="AO5" s="57"/>
      <c r="AP5" s="130"/>
      <c r="AQ5" s="128"/>
      <c r="AR5" s="128"/>
      <c r="AS5" s="128"/>
      <c r="AT5" s="128"/>
      <c r="AU5" s="128"/>
      <c r="AV5" s="128"/>
      <c r="AW5" s="128"/>
      <c r="AX5" s="128"/>
      <c r="AY5" s="128"/>
      <c r="AZ5" s="128"/>
      <c r="BA5" s="128"/>
      <c r="BB5" s="128"/>
      <c r="BC5" s="128"/>
      <c r="BD5" s="128"/>
      <c r="BE5" s="128"/>
      <c r="BF5" s="128"/>
      <c r="BG5" s="128"/>
      <c r="BH5" s="123"/>
      <c r="BI5" s="123"/>
      <c r="BJ5" s="123"/>
      <c r="BK5" s="123"/>
      <c r="BL5" s="123"/>
      <c r="BM5" s="123"/>
      <c r="BN5" s="123"/>
      <c r="BO5" s="123"/>
      <c r="BP5" s="123"/>
    </row>
    <row r="6" spans="1:68" s="33" customFormat="1" ht="25.5" customHeight="1" thickBot="1">
      <c r="A6" s="203" t="s">
        <v>317</v>
      </c>
      <c r="B6" s="204"/>
      <c r="C6" s="104"/>
      <c r="D6" s="211"/>
      <c r="E6" s="212"/>
      <c r="F6" s="212"/>
      <c r="G6" s="212"/>
      <c r="H6" s="212"/>
      <c r="I6" s="212"/>
      <c r="J6" s="212"/>
      <c r="K6" s="213"/>
      <c r="L6" s="104" t="s">
        <v>318</v>
      </c>
      <c r="M6" s="214"/>
      <c r="N6" s="214"/>
      <c r="O6" s="215"/>
      <c r="P6" s="104"/>
      <c r="Q6" s="104"/>
      <c r="R6" s="104"/>
      <c r="S6" s="105"/>
      <c r="T6" s="110"/>
      <c r="U6" s="137" t="s">
        <v>386</v>
      </c>
      <c r="V6" s="177"/>
      <c r="W6" s="178"/>
      <c r="X6" s="178"/>
      <c r="Y6" s="178"/>
      <c r="Z6" s="178"/>
      <c r="AA6" s="178"/>
      <c r="AB6" s="178"/>
      <c r="AC6" s="178"/>
      <c r="AD6" s="178"/>
      <c r="AE6" s="178"/>
      <c r="AF6" s="178"/>
      <c r="AG6" s="178"/>
      <c r="AH6" s="178"/>
      <c r="AI6" s="161" t="s">
        <v>394</v>
      </c>
      <c r="AJ6" s="51"/>
      <c r="AK6" s="35"/>
      <c r="AL6" s="50"/>
      <c r="AM6" s="58"/>
      <c r="AN6" s="59"/>
      <c r="AO6" s="59"/>
      <c r="AP6" s="131"/>
      <c r="AQ6" s="128"/>
      <c r="AR6" s="128"/>
      <c r="AS6" s="128"/>
      <c r="AT6" s="128"/>
      <c r="AU6" s="128"/>
      <c r="AV6" s="128"/>
      <c r="AW6" s="128"/>
      <c r="AX6" s="128"/>
      <c r="AY6" s="128"/>
      <c r="AZ6" s="128"/>
      <c r="BA6" s="128"/>
      <c r="BB6" s="128"/>
      <c r="BC6" s="128"/>
      <c r="BD6" s="128"/>
      <c r="BE6" s="128"/>
      <c r="BF6" s="128"/>
      <c r="BG6" s="128"/>
      <c r="BH6" s="123"/>
      <c r="BI6" s="123"/>
      <c r="BJ6" s="123"/>
      <c r="BK6" s="123"/>
      <c r="BL6" s="123"/>
      <c r="BM6" s="123"/>
      <c r="BN6" s="123"/>
      <c r="BO6" s="123"/>
      <c r="BP6" s="123"/>
    </row>
    <row r="7" spans="1:68" s="33" customFormat="1" ht="25.5" customHeight="1" thickBot="1">
      <c r="A7" s="205" t="s">
        <v>392</v>
      </c>
      <c r="B7" s="206"/>
      <c r="C7" s="127" t="s">
        <v>313</v>
      </c>
      <c r="D7" s="220"/>
      <c r="E7" s="221"/>
      <c r="F7" s="221"/>
      <c r="G7" s="221"/>
      <c r="H7" s="221"/>
      <c r="I7" s="221"/>
      <c r="J7" s="221"/>
      <c r="K7" s="222"/>
      <c r="L7" s="216" t="s">
        <v>387</v>
      </c>
      <c r="M7" s="217"/>
      <c r="N7" s="218"/>
      <c r="O7" s="219"/>
      <c r="P7" s="138"/>
      <c r="Q7" s="138"/>
      <c r="R7" s="138"/>
      <c r="S7" s="139"/>
      <c r="T7" s="111"/>
      <c r="U7" s="140" t="s">
        <v>315</v>
      </c>
      <c r="V7" s="175"/>
      <c r="W7" s="176"/>
      <c r="X7" s="176"/>
      <c r="Y7" s="176"/>
      <c r="Z7" s="176"/>
      <c r="AA7" s="176"/>
      <c r="AB7" s="176"/>
      <c r="AC7" s="176"/>
      <c r="AD7" s="176"/>
      <c r="AE7" s="176"/>
      <c r="AF7" s="176"/>
      <c r="AG7" s="176"/>
      <c r="AH7" s="176"/>
      <c r="AI7" s="141"/>
      <c r="AJ7" s="51"/>
      <c r="AK7" s="35"/>
      <c r="AL7" s="50"/>
      <c r="AM7" s="48"/>
      <c r="AN7" s="49"/>
      <c r="AO7" s="51"/>
      <c r="AP7" s="129"/>
      <c r="AQ7" s="128"/>
      <c r="AR7" s="128"/>
      <c r="AS7" s="128"/>
      <c r="AT7" s="128"/>
      <c r="AU7" s="128"/>
      <c r="AV7" s="128"/>
      <c r="AW7" s="128"/>
      <c r="AX7" s="128"/>
      <c r="AY7" s="128"/>
      <c r="AZ7" s="128"/>
      <c r="BA7" s="128"/>
      <c r="BB7" s="128"/>
      <c r="BC7" s="128"/>
      <c r="BD7" s="128"/>
      <c r="BE7" s="128"/>
      <c r="BF7" s="128"/>
      <c r="BG7" s="128"/>
      <c r="BH7" s="123"/>
      <c r="BI7" s="123"/>
      <c r="BJ7" s="123"/>
      <c r="BK7" s="123"/>
      <c r="BL7" s="123"/>
      <c r="BM7" s="123"/>
      <c r="BN7" s="123"/>
      <c r="BO7" s="123"/>
      <c r="BP7" s="123"/>
    </row>
    <row r="8" spans="1:68" s="33" customFormat="1" ht="21.75" customHeight="1" thickBot="1">
      <c r="A8" s="112"/>
      <c r="B8" s="113"/>
      <c r="C8" s="113"/>
      <c r="D8" s="114"/>
      <c r="E8" s="114"/>
      <c r="F8" s="114"/>
      <c r="G8" s="114"/>
      <c r="H8" s="114"/>
      <c r="I8" s="114"/>
      <c r="J8" s="115"/>
      <c r="K8" s="142"/>
      <c r="L8" s="143"/>
      <c r="M8" s="143"/>
      <c r="N8" s="143"/>
      <c r="O8" s="144" t="s">
        <v>397</v>
      </c>
      <c r="P8" s="143"/>
      <c r="Q8" s="143"/>
      <c r="R8" s="143"/>
      <c r="S8" s="145"/>
      <c r="T8" s="146"/>
      <c r="U8" s="225"/>
      <c r="V8" s="179"/>
      <c r="W8" s="179"/>
      <c r="X8" s="179"/>
      <c r="Y8" s="179"/>
      <c r="Z8" s="179"/>
      <c r="AA8" s="179"/>
      <c r="AB8" s="179"/>
      <c r="AC8" s="179"/>
      <c r="AD8" s="179"/>
      <c r="AE8" s="179"/>
      <c r="AF8" s="179"/>
      <c r="AG8" s="179"/>
      <c r="AH8" s="179"/>
      <c r="AI8" s="180"/>
      <c r="AJ8" s="24"/>
      <c r="AK8" s="31"/>
      <c r="AL8" s="32"/>
      <c r="AM8" s="7"/>
      <c r="AN8" s="24"/>
      <c r="AO8" s="24"/>
      <c r="AP8" s="129"/>
      <c r="AQ8" s="128"/>
      <c r="AR8" s="128"/>
      <c r="AS8" s="128"/>
      <c r="AT8" s="128"/>
      <c r="AU8" s="128"/>
      <c r="AV8" s="128"/>
      <c r="AW8" s="128"/>
      <c r="AX8" s="128"/>
      <c r="AY8" s="128"/>
      <c r="AZ8" s="128"/>
      <c r="BA8" s="128"/>
      <c r="BB8" s="128"/>
      <c r="BC8" s="128"/>
      <c r="BD8" s="128"/>
      <c r="BE8" s="128"/>
      <c r="BF8" s="128"/>
      <c r="BG8" s="128"/>
      <c r="BH8" s="123"/>
      <c r="BI8" s="123"/>
      <c r="BJ8" s="123"/>
      <c r="BK8" s="123"/>
      <c r="BL8" s="123"/>
      <c r="BM8" s="123"/>
      <c r="BN8" s="123"/>
      <c r="BO8" s="123"/>
      <c r="BP8" s="123"/>
    </row>
    <row r="9" spans="1:68" s="33" customFormat="1" ht="12">
      <c r="A9" s="112" t="s">
        <v>390</v>
      </c>
      <c r="B9" s="155"/>
      <c r="C9" s="113"/>
      <c r="D9" s="114"/>
      <c r="E9" s="114"/>
      <c r="F9" s="114"/>
      <c r="G9" s="114"/>
      <c r="H9" s="114"/>
      <c r="I9" s="114"/>
      <c r="J9" s="115"/>
      <c r="K9" s="115"/>
      <c r="L9" s="115"/>
      <c r="M9" s="115"/>
      <c r="N9" s="115"/>
      <c r="O9" s="115"/>
      <c r="P9" s="115"/>
      <c r="Q9" s="115"/>
      <c r="R9" s="115"/>
      <c r="S9" s="115"/>
      <c r="T9" s="154"/>
      <c r="U9" s="155" t="s">
        <v>316</v>
      </c>
      <c r="V9" s="157"/>
      <c r="W9" s="157"/>
      <c r="X9" s="154"/>
      <c r="Y9" s="155"/>
      <c r="Z9" s="157"/>
      <c r="AA9" s="157"/>
      <c r="AB9" s="154"/>
      <c r="AC9" s="155"/>
      <c r="AD9" s="157"/>
      <c r="AE9" s="157"/>
      <c r="AF9" s="154"/>
      <c r="AG9" s="155"/>
      <c r="AH9" s="156"/>
      <c r="AI9" s="157"/>
      <c r="AJ9" s="24"/>
      <c r="AK9" s="31"/>
      <c r="AL9" s="32"/>
      <c r="AM9" s="7"/>
      <c r="AN9" s="24"/>
      <c r="AO9" s="24"/>
      <c r="AP9" s="129"/>
      <c r="AQ9" s="128"/>
      <c r="AR9" s="128"/>
      <c r="AS9" s="128"/>
      <c r="AT9" s="128"/>
      <c r="AU9" s="128"/>
      <c r="AV9" s="128"/>
      <c r="AW9" s="128"/>
      <c r="AX9" s="128"/>
      <c r="AY9" s="128"/>
      <c r="AZ9" s="128"/>
      <c r="BA9" s="128"/>
      <c r="BB9" s="128"/>
      <c r="BC9" s="128"/>
      <c r="BD9" s="128"/>
      <c r="BE9" s="128"/>
      <c r="BF9" s="128"/>
      <c r="BG9" s="128"/>
      <c r="BH9" s="123"/>
      <c r="BI9" s="123"/>
      <c r="BJ9" s="123"/>
      <c r="BK9" s="123"/>
      <c r="BL9" s="123"/>
      <c r="BM9" s="123"/>
      <c r="BN9" s="123"/>
      <c r="BO9" s="123"/>
      <c r="BP9" s="123"/>
    </row>
    <row r="10" spans="1:68" s="33" customFormat="1" ht="13.5" customHeight="1">
      <c r="A10" s="162" t="s">
        <v>389</v>
      </c>
      <c r="B10" s="164" t="s">
        <v>320</v>
      </c>
      <c r="C10" s="170" t="s">
        <v>134</v>
      </c>
      <c r="D10" s="168" t="s">
        <v>158</v>
      </c>
      <c r="E10" s="169"/>
      <c r="F10" s="168" t="s">
        <v>149</v>
      </c>
      <c r="G10" s="169"/>
      <c r="H10" s="168" t="s">
        <v>150</v>
      </c>
      <c r="I10" s="169"/>
      <c r="J10" s="168" t="s">
        <v>391</v>
      </c>
      <c r="K10" s="169"/>
      <c r="L10" s="166" t="s">
        <v>136</v>
      </c>
      <c r="M10" s="166" t="s">
        <v>0</v>
      </c>
      <c r="N10" s="195" t="s">
        <v>322</v>
      </c>
      <c r="O10" s="197" t="s">
        <v>388</v>
      </c>
      <c r="P10" s="167" t="s">
        <v>154</v>
      </c>
      <c r="Q10" s="193" t="s">
        <v>137</v>
      </c>
      <c r="R10" s="193" t="s">
        <v>135</v>
      </c>
      <c r="S10" s="166" t="s">
        <v>138</v>
      </c>
      <c r="T10" s="166" t="s">
        <v>166</v>
      </c>
      <c r="U10" s="166" t="s">
        <v>151</v>
      </c>
      <c r="V10" s="166" t="s">
        <v>133</v>
      </c>
      <c r="W10" s="166" t="s">
        <v>139</v>
      </c>
      <c r="X10" s="166" t="s">
        <v>167</v>
      </c>
      <c r="Y10" s="181" t="s">
        <v>153</v>
      </c>
      <c r="Z10" s="166" t="s">
        <v>133</v>
      </c>
      <c r="AA10" s="166" t="s">
        <v>139</v>
      </c>
      <c r="AB10" s="166" t="s">
        <v>168</v>
      </c>
      <c r="AC10" s="181" t="s">
        <v>152</v>
      </c>
      <c r="AD10" s="166" t="s">
        <v>133</v>
      </c>
      <c r="AE10" s="166" t="s">
        <v>139</v>
      </c>
      <c r="AF10" s="166" t="s">
        <v>169</v>
      </c>
      <c r="AG10" s="187" t="s">
        <v>164</v>
      </c>
      <c r="AH10" s="189" t="s">
        <v>163</v>
      </c>
      <c r="AI10" s="191" t="s">
        <v>383</v>
      </c>
      <c r="AJ10" s="183" t="s">
        <v>139</v>
      </c>
      <c r="AK10" s="183" t="s">
        <v>170</v>
      </c>
      <c r="AL10" s="183" t="s">
        <v>165</v>
      </c>
      <c r="AM10" s="185" t="s">
        <v>163</v>
      </c>
      <c r="AN10" s="183" t="s">
        <v>133</v>
      </c>
      <c r="AO10" s="183" t="s">
        <v>139</v>
      </c>
      <c r="AP10" s="128"/>
      <c r="AQ10" s="128"/>
      <c r="AR10" s="128"/>
      <c r="AS10" s="128"/>
      <c r="AT10" s="128"/>
      <c r="AU10" s="128"/>
      <c r="AV10" s="128"/>
      <c r="AW10" s="128"/>
      <c r="AX10" s="128"/>
      <c r="AY10" s="128"/>
      <c r="AZ10" s="128"/>
      <c r="BA10" s="128"/>
      <c r="BB10" s="128"/>
      <c r="BC10" s="128"/>
      <c r="BD10" s="128"/>
      <c r="BE10" s="128"/>
      <c r="BF10" s="128"/>
      <c r="BG10" s="128"/>
      <c r="BH10" s="123"/>
      <c r="BI10" s="123"/>
      <c r="BJ10" s="123"/>
      <c r="BK10" s="123"/>
      <c r="BL10" s="123"/>
      <c r="BM10" s="123"/>
      <c r="BN10" s="123"/>
      <c r="BO10" s="123"/>
      <c r="BP10" s="123"/>
    </row>
    <row r="11" spans="1:68" s="33" customFormat="1" ht="13.5" customHeight="1" thickBot="1">
      <c r="A11" s="163"/>
      <c r="B11" s="165"/>
      <c r="C11" s="165"/>
      <c r="D11" s="158" t="s">
        <v>156</v>
      </c>
      <c r="E11" s="158" t="s">
        <v>157</v>
      </c>
      <c r="F11" s="158" t="s">
        <v>156</v>
      </c>
      <c r="G11" s="158" t="s">
        <v>157</v>
      </c>
      <c r="H11" s="158" t="s">
        <v>156</v>
      </c>
      <c r="I11" s="158" t="s">
        <v>157</v>
      </c>
      <c r="J11" s="158" t="s">
        <v>159</v>
      </c>
      <c r="K11" s="158" t="s">
        <v>160</v>
      </c>
      <c r="L11" s="167"/>
      <c r="M11" s="167"/>
      <c r="N11" s="196"/>
      <c r="O11" s="167"/>
      <c r="P11" s="198"/>
      <c r="Q11" s="194"/>
      <c r="R11" s="194"/>
      <c r="S11" s="167"/>
      <c r="T11" s="167"/>
      <c r="U11" s="167"/>
      <c r="V11" s="167"/>
      <c r="W11" s="167"/>
      <c r="X11" s="167"/>
      <c r="Y11" s="182"/>
      <c r="Z11" s="167"/>
      <c r="AA11" s="167"/>
      <c r="AB11" s="167"/>
      <c r="AC11" s="182"/>
      <c r="AD11" s="167"/>
      <c r="AE11" s="167"/>
      <c r="AF11" s="167"/>
      <c r="AG11" s="188"/>
      <c r="AH11" s="190"/>
      <c r="AI11" s="192"/>
      <c r="AJ11" s="184"/>
      <c r="AK11" s="184"/>
      <c r="AL11" s="184"/>
      <c r="AM11" s="186"/>
      <c r="AN11" s="184"/>
      <c r="AO11" s="184"/>
      <c r="AP11" s="128" t="s">
        <v>366</v>
      </c>
      <c r="AQ11" s="128" t="s">
        <v>367</v>
      </c>
      <c r="AR11" s="128" t="s">
        <v>368</v>
      </c>
      <c r="AS11" s="128" t="s">
        <v>369</v>
      </c>
      <c r="AT11" s="128" t="s">
        <v>370</v>
      </c>
      <c r="AU11" s="128" t="s">
        <v>371</v>
      </c>
      <c r="AV11" s="128" t="s">
        <v>372</v>
      </c>
      <c r="AW11" s="128" t="s">
        <v>373</v>
      </c>
      <c r="AX11" s="128" t="s">
        <v>374</v>
      </c>
      <c r="AY11" s="128" t="s">
        <v>0</v>
      </c>
      <c r="AZ11" s="128" t="s">
        <v>375</v>
      </c>
      <c r="BA11" s="128" t="s">
        <v>376</v>
      </c>
      <c r="BB11" s="128" t="s">
        <v>377</v>
      </c>
      <c r="BC11" s="128" t="s">
        <v>378</v>
      </c>
      <c r="BD11" s="128" t="s">
        <v>379</v>
      </c>
      <c r="BE11" s="128" t="s">
        <v>380</v>
      </c>
      <c r="BF11" s="128" t="s">
        <v>381</v>
      </c>
      <c r="BG11" s="128" t="s">
        <v>382</v>
      </c>
      <c r="BH11" s="123"/>
      <c r="BI11" s="123"/>
      <c r="BJ11" s="123"/>
      <c r="BK11" s="123"/>
      <c r="BL11" s="123"/>
      <c r="BM11" s="123"/>
      <c r="BN11" s="123"/>
      <c r="BO11" s="123"/>
      <c r="BP11" s="123"/>
    </row>
    <row r="12" spans="1:68" s="33" customFormat="1" ht="26.25" customHeight="1" thickTop="1">
      <c r="A12" s="74" t="str">
        <f>IF(D12="","",COUNTA($D$12:D12))</f>
        <v/>
      </c>
      <c r="B12" s="75"/>
      <c r="C12" s="75"/>
      <c r="D12" s="75"/>
      <c r="E12" s="75"/>
      <c r="F12" s="75"/>
      <c r="G12" s="75"/>
      <c r="H12" s="75"/>
      <c r="I12" s="75"/>
      <c r="J12" s="75"/>
      <c r="K12" s="76"/>
      <c r="L12" s="77"/>
      <c r="M12" s="77"/>
      <c r="N12" s="77"/>
      <c r="O12" s="78"/>
      <c r="P12" s="77"/>
      <c r="Q12" s="79"/>
      <c r="R12" s="80"/>
      <c r="S12" s="80"/>
      <c r="T12" s="81"/>
      <c r="U12" s="64"/>
      <c r="V12" s="65"/>
      <c r="W12" s="82"/>
      <c r="X12" s="83"/>
      <c r="Y12" s="84"/>
      <c r="Z12" s="85"/>
      <c r="AA12" s="82"/>
      <c r="AB12" s="83"/>
      <c r="AC12" s="84"/>
      <c r="AD12" s="85"/>
      <c r="AE12" s="82"/>
      <c r="AF12" s="81"/>
      <c r="AG12" s="116"/>
      <c r="AH12" s="117"/>
      <c r="AI12" s="65"/>
      <c r="AJ12" s="52" t="s">
        <v>162</v>
      </c>
      <c r="AK12" s="43" t="str">
        <f>IF(AL12="","",IF(L12="男",VLOOKUP(AL12,競技名!A:C,3,FALSE),VLOOKUP(AL12,競技名!F:H,3,FALSE)))</f>
        <v/>
      </c>
      <c r="AL12" s="44"/>
      <c r="AM12" s="47"/>
      <c r="AN12" s="45" t="s">
        <v>162</v>
      </c>
      <c r="AO12" s="52" t="s">
        <v>162</v>
      </c>
      <c r="AP12" s="128"/>
      <c r="AQ12" s="132" t="str">
        <f>IF($D12="","",$C$5)</f>
        <v/>
      </c>
      <c r="AR12" s="128"/>
      <c r="AS12" s="133" t="str">
        <f>IF($D12="","",$B12)</f>
        <v/>
      </c>
      <c r="AT12" s="133" t="str">
        <f>IF($D12="","",$B12)</f>
        <v/>
      </c>
      <c r="AU12" s="128" t="str">
        <f>IF($D12="","",($D12&amp;" "&amp;$E12))</f>
        <v/>
      </c>
      <c r="AV12" s="128" t="str">
        <f>IF($D12="","",($J12&amp;" "&amp;$K12))</f>
        <v/>
      </c>
      <c r="AW12" s="128" t="str">
        <f>IF($D12="","",($D12&amp;" "&amp;$E12))</f>
        <v/>
      </c>
      <c r="AX12" s="133" t="str">
        <f>IF(D12="","",(IF($L12="男",1,2)))</f>
        <v/>
      </c>
      <c r="AY12" s="133" t="str">
        <f>IF($D12="","",$M12)</f>
        <v/>
      </c>
      <c r="AZ12" s="133" t="str">
        <f>IF(N12="","",(RIGHTB(N12,2)))</f>
        <v/>
      </c>
      <c r="BA12" s="133" t="str">
        <f>IF(O12="","",O12)</f>
        <v/>
      </c>
      <c r="BB12" s="133" t="str">
        <f>IF($D12="","",$AI12)</f>
        <v/>
      </c>
      <c r="BC12" s="128"/>
      <c r="BD12" s="133" t="str">
        <f>IF($U12="","",(VLOOKUP($U12,競技名!$M$3:$N$10,2,FALSE)))</f>
        <v/>
      </c>
      <c r="BE12" s="133" t="str">
        <f>IF($V12="","",$V12)</f>
        <v/>
      </c>
      <c r="BF12" s="128"/>
      <c r="BG12" s="128"/>
      <c r="BH12" s="123"/>
      <c r="BI12" s="123"/>
      <c r="BJ12" s="123"/>
      <c r="BK12" s="123"/>
      <c r="BL12" s="123"/>
      <c r="BM12" s="123"/>
      <c r="BN12" s="123"/>
      <c r="BO12" s="123"/>
      <c r="BP12" s="123"/>
    </row>
    <row r="13" spans="1:68" s="33" customFormat="1" ht="26.25" customHeight="1">
      <c r="A13" s="86" t="str">
        <f>IF(D13="","",COUNTA($D$12:D13))</f>
        <v/>
      </c>
      <c r="B13" s="36"/>
      <c r="C13" s="37"/>
      <c r="D13" s="36"/>
      <c r="E13" s="36"/>
      <c r="F13" s="36"/>
      <c r="G13" s="36"/>
      <c r="H13" s="36"/>
      <c r="I13" s="36"/>
      <c r="J13" s="36"/>
      <c r="K13" s="38"/>
      <c r="L13" s="39"/>
      <c r="M13" s="39"/>
      <c r="N13" s="39"/>
      <c r="O13" s="40"/>
      <c r="P13" s="39"/>
      <c r="Q13" s="41"/>
      <c r="R13" s="42"/>
      <c r="S13" s="42"/>
      <c r="T13" s="63"/>
      <c r="U13" s="66"/>
      <c r="V13" s="67"/>
      <c r="W13" s="68"/>
      <c r="X13" s="69"/>
      <c r="Y13" s="70"/>
      <c r="Z13" s="71"/>
      <c r="AA13" s="68"/>
      <c r="AB13" s="69"/>
      <c r="AC13" s="70"/>
      <c r="AD13" s="71"/>
      <c r="AE13" s="68"/>
      <c r="AF13" s="72"/>
      <c r="AG13" s="118"/>
      <c r="AH13" s="119"/>
      <c r="AI13" s="67"/>
      <c r="AJ13" s="52" t="s">
        <v>162</v>
      </c>
      <c r="AK13" s="43" t="str">
        <f>IF(AL13="","",IF(L13="男",VLOOKUP(AL13,競技名!A:C,3,FALSE),VLOOKUP(AL13,競技名!F:H,3,FALSE)))</f>
        <v/>
      </c>
      <c r="AL13" s="44"/>
      <c r="AM13" s="47"/>
      <c r="AN13" s="45" t="s">
        <v>162</v>
      </c>
      <c r="AO13" s="52" t="s">
        <v>162</v>
      </c>
      <c r="AP13" s="128"/>
      <c r="AQ13" s="132" t="str">
        <f t="shared" ref="AQ13:AQ76" si="0">IF($D13="","",$C$5)</f>
        <v/>
      </c>
      <c r="AR13" s="128"/>
      <c r="AS13" s="133" t="str">
        <f t="shared" ref="AS13:AT44" si="1">IF($D13="","",$B13)</f>
        <v/>
      </c>
      <c r="AT13" s="133" t="str">
        <f t="shared" si="1"/>
        <v/>
      </c>
      <c r="AU13" s="128" t="str">
        <f t="shared" ref="AU13:AU76" si="2">IF($D13="","",($D13&amp;" "&amp;$E13))</f>
        <v/>
      </c>
      <c r="AV13" s="128" t="str">
        <f t="shared" ref="AV13:AV76" si="3">IF($D13="","",($J13&amp;" "&amp;$K13))</f>
        <v/>
      </c>
      <c r="AW13" s="128" t="str">
        <f t="shared" ref="AW13:AW76" si="4">IF($D13="","",($D13&amp;" "&amp;$E13))</f>
        <v/>
      </c>
      <c r="AX13" s="133" t="str">
        <f t="shared" ref="AX13:AX76" si="5">IF(D13="","",(IF($L13="男",1,2)))</f>
        <v/>
      </c>
      <c r="AY13" s="133" t="str">
        <f t="shared" ref="AY13:AY76" si="6">IF($D13="","",$M13)</f>
        <v/>
      </c>
      <c r="AZ13" s="133" t="str">
        <f t="shared" ref="AZ13:AZ76" si="7">IF(N13="","",(RIGHTB(N13,2)))</f>
        <v/>
      </c>
      <c r="BA13" s="133" t="str">
        <f t="shared" ref="BA13:BA76" si="8">IF(O13="","",O13)</f>
        <v/>
      </c>
      <c r="BB13" s="133" t="str">
        <f t="shared" ref="BB13:BB76" si="9">IF($D13="","",$AI13)</f>
        <v/>
      </c>
      <c r="BC13" s="128"/>
      <c r="BD13" s="133" t="str">
        <f>IF($U13="","",(VLOOKUP($U13,競技名!$M$3:$N$10,2,FALSE)))</f>
        <v/>
      </c>
      <c r="BE13" s="133" t="str">
        <f t="shared" ref="BE13:BE76" si="10">IF($V13="","",$V13)</f>
        <v/>
      </c>
      <c r="BF13" s="128"/>
      <c r="BG13" s="128"/>
      <c r="BH13" s="123"/>
      <c r="BI13" s="123"/>
      <c r="BJ13" s="123"/>
      <c r="BK13" s="123"/>
      <c r="BL13" s="123"/>
      <c r="BM13" s="123"/>
      <c r="BN13" s="123"/>
      <c r="BO13" s="123"/>
      <c r="BP13" s="123"/>
    </row>
    <row r="14" spans="1:68" s="33" customFormat="1" ht="26.25" customHeight="1">
      <c r="A14" s="86" t="str">
        <f>IF(D14="","",COUNTA($D$12:D14))</f>
        <v/>
      </c>
      <c r="B14" s="36"/>
      <c r="C14" s="37"/>
      <c r="D14" s="36"/>
      <c r="E14" s="36"/>
      <c r="F14" s="36"/>
      <c r="G14" s="36"/>
      <c r="H14" s="36"/>
      <c r="I14" s="36"/>
      <c r="J14" s="36"/>
      <c r="K14" s="38"/>
      <c r="L14" s="39"/>
      <c r="M14" s="39"/>
      <c r="N14" s="39"/>
      <c r="O14" s="40"/>
      <c r="P14" s="39"/>
      <c r="Q14" s="41"/>
      <c r="R14" s="42"/>
      <c r="S14" s="42"/>
      <c r="T14" s="63"/>
      <c r="U14" s="66"/>
      <c r="V14" s="67"/>
      <c r="W14" s="68"/>
      <c r="X14" s="69"/>
      <c r="Y14" s="70"/>
      <c r="Z14" s="71"/>
      <c r="AA14" s="68"/>
      <c r="AB14" s="69"/>
      <c r="AC14" s="70"/>
      <c r="AD14" s="71"/>
      <c r="AE14" s="68"/>
      <c r="AF14" s="72"/>
      <c r="AG14" s="118"/>
      <c r="AH14" s="119"/>
      <c r="AI14" s="67"/>
      <c r="AJ14" s="52" t="s">
        <v>162</v>
      </c>
      <c r="AK14" s="43" t="str">
        <f>IF(AL14="","",IF(L14="男",VLOOKUP(AL14,競技名!A:C,3,FALSE),VLOOKUP(AL14,競技名!F:H,3,FALSE)))</f>
        <v/>
      </c>
      <c r="AL14" s="44"/>
      <c r="AM14" s="47"/>
      <c r="AN14" s="45" t="s">
        <v>162</v>
      </c>
      <c r="AO14" s="52" t="s">
        <v>162</v>
      </c>
      <c r="AP14" s="128"/>
      <c r="AQ14" s="132" t="str">
        <f t="shared" si="0"/>
        <v/>
      </c>
      <c r="AR14" s="128"/>
      <c r="AS14" s="133" t="str">
        <f t="shared" si="1"/>
        <v/>
      </c>
      <c r="AT14" s="133" t="str">
        <f t="shared" si="1"/>
        <v/>
      </c>
      <c r="AU14" s="128" t="str">
        <f t="shared" si="2"/>
        <v/>
      </c>
      <c r="AV14" s="128" t="str">
        <f t="shared" si="3"/>
        <v/>
      </c>
      <c r="AW14" s="128" t="str">
        <f t="shared" si="4"/>
        <v/>
      </c>
      <c r="AX14" s="133" t="str">
        <f t="shared" si="5"/>
        <v/>
      </c>
      <c r="AY14" s="133" t="str">
        <f t="shared" si="6"/>
        <v/>
      </c>
      <c r="AZ14" s="133" t="str">
        <f t="shared" si="7"/>
        <v/>
      </c>
      <c r="BA14" s="133" t="str">
        <f t="shared" si="8"/>
        <v/>
      </c>
      <c r="BB14" s="133" t="str">
        <f t="shared" si="9"/>
        <v/>
      </c>
      <c r="BC14" s="128"/>
      <c r="BD14" s="133" t="str">
        <f>IF($U14="","",(VLOOKUP($U14,競技名!$M$3:$N$10,2,FALSE)))</f>
        <v/>
      </c>
      <c r="BE14" s="133" t="str">
        <f t="shared" si="10"/>
        <v/>
      </c>
      <c r="BF14" s="128"/>
      <c r="BG14" s="128"/>
      <c r="BH14" s="123"/>
      <c r="BI14" s="123"/>
      <c r="BJ14" s="123"/>
      <c r="BK14" s="123"/>
      <c r="BL14" s="123"/>
      <c r="BM14" s="123"/>
      <c r="BN14" s="123"/>
      <c r="BO14" s="123"/>
      <c r="BP14" s="123"/>
    </row>
    <row r="15" spans="1:68" s="33" customFormat="1" ht="26.25" customHeight="1">
      <c r="A15" s="86" t="str">
        <f>IF(D15="","",COUNTA($D$12:D15))</f>
        <v/>
      </c>
      <c r="B15" s="36"/>
      <c r="C15" s="37"/>
      <c r="D15" s="36"/>
      <c r="E15" s="36"/>
      <c r="F15" s="36"/>
      <c r="G15" s="36"/>
      <c r="H15" s="36"/>
      <c r="I15" s="36"/>
      <c r="J15" s="36"/>
      <c r="K15" s="38"/>
      <c r="L15" s="39"/>
      <c r="M15" s="39"/>
      <c r="N15" s="39"/>
      <c r="O15" s="40"/>
      <c r="P15" s="39"/>
      <c r="Q15" s="41"/>
      <c r="R15" s="42"/>
      <c r="S15" s="42"/>
      <c r="T15" s="63"/>
      <c r="U15" s="66"/>
      <c r="V15" s="67"/>
      <c r="W15" s="68"/>
      <c r="X15" s="69"/>
      <c r="Y15" s="70"/>
      <c r="Z15" s="71"/>
      <c r="AA15" s="68"/>
      <c r="AB15" s="69"/>
      <c r="AC15" s="70"/>
      <c r="AD15" s="71"/>
      <c r="AE15" s="68"/>
      <c r="AF15" s="72"/>
      <c r="AG15" s="118"/>
      <c r="AH15" s="119"/>
      <c r="AI15" s="67"/>
      <c r="AJ15" s="52" t="s">
        <v>162</v>
      </c>
      <c r="AK15" s="43" t="str">
        <f>IF(AL15="","",IF(L15="男",VLOOKUP(AL15,競技名!A:C,3,FALSE),VLOOKUP(AL15,競技名!F:H,3,FALSE)))</f>
        <v/>
      </c>
      <c r="AL15" s="44"/>
      <c r="AM15" s="47"/>
      <c r="AN15" s="45" t="s">
        <v>162</v>
      </c>
      <c r="AO15" s="52" t="s">
        <v>162</v>
      </c>
      <c r="AP15" s="128"/>
      <c r="AQ15" s="132" t="str">
        <f t="shared" si="0"/>
        <v/>
      </c>
      <c r="AR15" s="128"/>
      <c r="AS15" s="133" t="str">
        <f t="shared" si="1"/>
        <v/>
      </c>
      <c r="AT15" s="133" t="str">
        <f t="shared" si="1"/>
        <v/>
      </c>
      <c r="AU15" s="128" t="str">
        <f t="shared" si="2"/>
        <v/>
      </c>
      <c r="AV15" s="128" t="str">
        <f t="shared" si="3"/>
        <v/>
      </c>
      <c r="AW15" s="128" t="str">
        <f t="shared" si="4"/>
        <v/>
      </c>
      <c r="AX15" s="133" t="str">
        <f t="shared" si="5"/>
        <v/>
      </c>
      <c r="AY15" s="133" t="str">
        <f t="shared" si="6"/>
        <v/>
      </c>
      <c r="AZ15" s="133" t="str">
        <f t="shared" si="7"/>
        <v/>
      </c>
      <c r="BA15" s="133" t="str">
        <f t="shared" si="8"/>
        <v/>
      </c>
      <c r="BB15" s="133" t="str">
        <f t="shared" si="9"/>
        <v/>
      </c>
      <c r="BC15" s="128"/>
      <c r="BD15" s="133" t="str">
        <f>IF($U15="","",(VLOOKUP($U15,競技名!$M$3:$N$10,2,FALSE)))</f>
        <v/>
      </c>
      <c r="BE15" s="133" t="str">
        <f t="shared" si="10"/>
        <v/>
      </c>
      <c r="BF15" s="128"/>
      <c r="BG15" s="128"/>
      <c r="BH15" s="123"/>
      <c r="BI15" s="123"/>
      <c r="BJ15" s="123"/>
      <c r="BK15" s="123"/>
      <c r="BL15" s="123"/>
      <c r="BM15" s="123"/>
      <c r="BN15" s="123"/>
      <c r="BO15" s="123"/>
      <c r="BP15" s="123"/>
    </row>
    <row r="16" spans="1:68" s="33" customFormat="1" ht="26.25" customHeight="1">
      <c r="A16" s="87" t="str">
        <f>IF(D16="","",COUNTA($D$12:D16))</f>
        <v/>
      </c>
      <c r="B16" s="88"/>
      <c r="C16" s="89"/>
      <c r="D16" s="88"/>
      <c r="E16" s="88"/>
      <c r="F16" s="88"/>
      <c r="G16" s="88"/>
      <c r="H16" s="88"/>
      <c r="I16" s="88"/>
      <c r="J16" s="88"/>
      <c r="K16" s="90"/>
      <c r="L16" s="91"/>
      <c r="M16" s="91"/>
      <c r="N16" s="91"/>
      <c r="O16" s="92"/>
      <c r="P16" s="91"/>
      <c r="Q16" s="91"/>
      <c r="R16" s="93"/>
      <c r="S16" s="93"/>
      <c r="T16" s="94"/>
      <c r="U16" s="95"/>
      <c r="V16" s="73"/>
      <c r="W16" s="96"/>
      <c r="X16" s="97"/>
      <c r="Y16" s="98"/>
      <c r="Z16" s="99"/>
      <c r="AA16" s="96"/>
      <c r="AB16" s="97"/>
      <c r="AC16" s="98"/>
      <c r="AD16" s="99"/>
      <c r="AE16" s="96"/>
      <c r="AF16" s="100"/>
      <c r="AG16" s="120"/>
      <c r="AH16" s="121"/>
      <c r="AI16" s="73"/>
      <c r="AJ16" s="46"/>
      <c r="AK16" s="43" t="str">
        <f>IF(AL16="","",IF(L16="男",VLOOKUP(AL16,競技名!A:C,3,FALSE),VLOOKUP(AL16,競技名!F:H,3,FALSE)))</f>
        <v/>
      </c>
      <c r="AL16" s="44"/>
      <c r="AM16" s="47"/>
      <c r="AN16" s="45"/>
      <c r="AO16" s="46"/>
      <c r="AP16" s="128"/>
      <c r="AQ16" s="132" t="str">
        <f t="shared" si="0"/>
        <v/>
      </c>
      <c r="AR16" s="128"/>
      <c r="AS16" s="133" t="str">
        <f t="shared" si="1"/>
        <v/>
      </c>
      <c r="AT16" s="133" t="str">
        <f t="shared" si="1"/>
        <v/>
      </c>
      <c r="AU16" s="128" t="str">
        <f t="shared" si="2"/>
        <v/>
      </c>
      <c r="AV16" s="128" t="str">
        <f t="shared" si="3"/>
        <v/>
      </c>
      <c r="AW16" s="128" t="str">
        <f t="shared" si="4"/>
        <v/>
      </c>
      <c r="AX16" s="133" t="str">
        <f t="shared" si="5"/>
        <v/>
      </c>
      <c r="AY16" s="133" t="str">
        <f t="shared" si="6"/>
        <v/>
      </c>
      <c r="AZ16" s="133" t="str">
        <f t="shared" si="7"/>
        <v/>
      </c>
      <c r="BA16" s="133" t="str">
        <f t="shared" si="8"/>
        <v/>
      </c>
      <c r="BB16" s="133" t="str">
        <f t="shared" si="9"/>
        <v/>
      </c>
      <c r="BC16" s="128"/>
      <c r="BD16" s="133" t="str">
        <f>IF($U16="","",(VLOOKUP($U16,競技名!$M$3:$N$10,2,FALSE)))</f>
        <v/>
      </c>
      <c r="BE16" s="133" t="str">
        <f t="shared" si="10"/>
        <v/>
      </c>
      <c r="BF16" s="128"/>
      <c r="BG16" s="128"/>
      <c r="BH16" s="123"/>
      <c r="BI16" s="123"/>
      <c r="BJ16" s="123"/>
      <c r="BK16" s="123"/>
      <c r="BL16" s="123"/>
      <c r="BM16" s="123"/>
      <c r="BN16" s="123"/>
      <c r="BO16" s="123"/>
      <c r="BP16" s="123"/>
    </row>
    <row r="17" spans="1:68" s="33" customFormat="1" ht="26.25" customHeight="1">
      <c r="A17" s="74" t="str">
        <f>IF(D17="","",COUNTA($D$12:D17))</f>
        <v/>
      </c>
      <c r="B17" s="75"/>
      <c r="C17" s="75"/>
      <c r="D17" s="75"/>
      <c r="E17" s="75"/>
      <c r="F17" s="75"/>
      <c r="G17" s="75"/>
      <c r="H17" s="75"/>
      <c r="I17" s="75"/>
      <c r="J17" s="75"/>
      <c r="K17" s="76"/>
      <c r="L17" s="77"/>
      <c r="M17" s="77"/>
      <c r="N17" s="77"/>
      <c r="O17" s="78"/>
      <c r="P17" s="77"/>
      <c r="Q17" s="79"/>
      <c r="R17" s="80"/>
      <c r="S17" s="80"/>
      <c r="T17" s="81"/>
      <c r="U17" s="64"/>
      <c r="V17" s="65"/>
      <c r="W17" s="82"/>
      <c r="X17" s="83"/>
      <c r="Y17" s="84"/>
      <c r="Z17" s="85"/>
      <c r="AA17" s="82"/>
      <c r="AB17" s="83"/>
      <c r="AC17" s="84"/>
      <c r="AD17" s="85"/>
      <c r="AE17" s="82"/>
      <c r="AF17" s="81"/>
      <c r="AG17" s="116"/>
      <c r="AH17" s="117"/>
      <c r="AI17" s="65" t="s">
        <v>162</v>
      </c>
      <c r="AJ17" s="46"/>
      <c r="AK17" s="43" t="str">
        <f>IF(AL17="","",IF(L17="男",VLOOKUP(AL17,競技名!A:C,3,FALSE),VLOOKUP(AL17,競技名!F:H,3,FALSE)))</f>
        <v/>
      </c>
      <c r="AL17" s="44"/>
      <c r="AM17" s="47"/>
      <c r="AN17" s="45"/>
      <c r="AO17" s="46"/>
      <c r="AP17" s="128"/>
      <c r="AQ17" s="132" t="str">
        <f t="shared" si="0"/>
        <v/>
      </c>
      <c r="AR17" s="128"/>
      <c r="AS17" s="133" t="str">
        <f t="shared" si="1"/>
        <v/>
      </c>
      <c r="AT17" s="133" t="str">
        <f t="shared" si="1"/>
        <v/>
      </c>
      <c r="AU17" s="128" t="str">
        <f t="shared" si="2"/>
        <v/>
      </c>
      <c r="AV17" s="128" t="str">
        <f t="shared" si="3"/>
        <v/>
      </c>
      <c r="AW17" s="128" t="str">
        <f t="shared" si="4"/>
        <v/>
      </c>
      <c r="AX17" s="133" t="str">
        <f t="shared" si="5"/>
        <v/>
      </c>
      <c r="AY17" s="133" t="str">
        <f t="shared" si="6"/>
        <v/>
      </c>
      <c r="AZ17" s="133" t="str">
        <f t="shared" si="7"/>
        <v/>
      </c>
      <c r="BA17" s="133" t="str">
        <f t="shared" si="8"/>
        <v/>
      </c>
      <c r="BB17" s="133" t="str">
        <f t="shared" si="9"/>
        <v/>
      </c>
      <c r="BC17" s="128"/>
      <c r="BD17" s="133" t="str">
        <f>IF($U17="","",(VLOOKUP($U17,競技名!$M$3:$N$10,2,FALSE)))</f>
        <v/>
      </c>
      <c r="BE17" s="133" t="str">
        <f t="shared" si="10"/>
        <v/>
      </c>
      <c r="BF17" s="128"/>
      <c r="BG17" s="128"/>
      <c r="BH17" s="123"/>
      <c r="BI17" s="123"/>
      <c r="BJ17" s="123"/>
      <c r="BK17" s="123"/>
      <c r="BL17" s="123"/>
      <c r="BM17" s="123"/>
      <c r="BN17" s="123"/>
      <c r="BO17" s="123"/>
      <c r="BP17" s="123"/>
    </row>
    <row r="18" spans="1:68" s="33" customFormat="1" ht="26.25" customHeight="1">
      <c r="A18" s="86" t="str">
        <f>IF(D18="","",COUNTA($D$12:D18))</f>
        <v/>
      </c>
      <c r="B18" s="36"/>
      <c r="C18" s="37"/>
      <c r="D18" s="36"/>
      <c r="E18" s="36"/>
      <c r="F18" s="36"/>
      <c r="G18" s="36"/>
      <c r="H18" s="36"/>
      <c r="I18" s="36"/>
      <c r="J18" s="36"/>
      <c r="K18" s="38"/>
      <c r="L18" s="39"/>
      <c r="M18" s="39"/>
      <c r="N18" s="39"/>
      <c r="O18" s="40"/>
      <c r="P18" s="39"/>
      <c r="Q18" s="41"/>
      <c r="R18" s="42"/>
      <c r="S18" s="42"/>
      <c r="T18" s="63"/>
      <c r="U18" s="66"/>
      <c r="V18" s="67"/>
      <c r="W18" s="68"/>
      <c r="X18" s="69"/>
      <c r="Y18" s="70"/>
      <c r="Z18" s="71"/>
      <c r="AA18" s="68"/>
      <c r="AB18" s="69"/>
      <c r="AC18" s="70"/>
      <c r="AD18" s="71"/>
      <c r="AE18" s="68"/>
      <c r="AF18" s="72"/>
      <c r="AG18" s="118"/>
      <c r="AH18" s="119"/>
      <c r="AI18" s="67" t="s">
        <v>162</v>
      </c>
      <c r="AJ18" s="46"/>
      <c r="AK18" s="43" t="str">
        <f>IF(AL18="","",IF(L18="男",VLOOKUP(AL18,競技名!A:C,3,FALSE),VLOOKUP(AL18,競技名!F:H,3,FALSE)))</f>
        <v/>
      </c>
      <c r="AL18" s="44"/>
      <c r="AM18" s="47"/>
      <c r="AN18" s="45"/>
      <c r="AO18" s="46"/>
      <c r="AP18" s="128"/>
      <c r="AQ18" s="132" t="str">
        <f t="shared" si="0"/>
        <v/>
      </c>
      <c r="AR18" s="128"/>
      <c r="AS18" s="133" t="str">
        <f t="shared" si="1"/>
        <v/>
      </c>
      <c r="AT18" s="133" t="str">
        <f t="shared" si="1"/>
        <v/>
      </c>
      <c r="AU18" s="128" t="str">
        <f t="shared" si="2"/>
        <v/>
      </c>
      <c r="AV18" s="128" t="str">
        <f t="shared" si="3"/>
        <v/>
      </c>
      <c r="AW18" s="128" t="str">
        <f t="shared" si="4"/>
        <v/>
      </c>
      <c r="AX18" s="133" t="str">
        <f t="shared" si="5"/>
        <v/>
      </c>
      <c r="AY18" s="133" t="str">
        <f t="shared" si="6"/>
        <v/>
      </c>
      <c r="AZ18" s="133" t="str">
        <f t="shared" si="7"/>
        <v/>
      </c>
      <c r="BA18" s="133" t="str">
        <f t="shared" si="8"/>
        <v/>
      </c>
      <c r="BB18" s="133" t="str">
        <f t="shared" si="9"/>
        <v/>
      </c>
      <c r="BC18" s="128"/>
      <c r="BD18" s="133" t="str">
        <f>IF($U18="","",(VLOOKUP($U18,競技名!$M$3:$N$10,2,FALSE)))</f>
        <v/>
      </c>
      <c r="BE18" s="133" t="str">
        <f t="shared" si="10"/>
        <v/>
      </c>
      <c r="BF18" s="128"/>
      <c r="BG18" s="128"/>
      <c r="BH18" s="123"/>
      <c r="BI18" s="123"/>
      <c r="BJ18" s="123"/>
      <c r="BK18" s="123"/>
      <c r="BL18" s="123"/>
      <c r="BM18" s="123"/>
      <c r="BN18" s="123"/>
      <c r="BO18" s="123"/>
      <c r="BP18" s="123"/>
    </row>
    <row r="19" spans="1:68" s="33" customFormat="1" ht="26.25" customHeight="1">
      <c r="A19" s="86" t="str">
        <f>IF(D19="","",COUNTA($D$12:D19))</f>
        <v/>
      </c>
      <c r="B19" s="36"/>
      <c r="C19" s="37"/>
      <c r="D19" s="36"/>
      <c r="E19" s="36"/>
      <c r="F19" s="36"/>
      <c r="G19" s="36"/>
      <c r="H19" s="36"/>
      <c r="I19" s="36"/>
      <c r="J19" s="36"/>
      <c r="K19" s="38"/>
      <c r="L19" s="39"/>
      <c r="M19" s="39"/>
      <c r="N19" s="39"/>
      <c r="O19" s="40"/>
      <c r="P19" s="39"/>
      <c r="Q19" s="41"/>
      <c r="R19" s="42"/>
      <c r="S19" s="42"/>
      <c r="T19" s="63"/>
      <c r="U19" s="66"/>
      <c r="V19" s="67"/>
      <c r="W19" s="68"/>
      <c r="X19" s="69"/>
      <c r="Y19" s="70"/>
      <c r="Z19" s="71"/>
      <c r="AA19" s="68"/>
      <c r="AB19" s="69"/>
      <c r="AC19" s="70"/>
      <c r="AD19" s="71"/>
      <c r="AE19" s="68"/>
      <c r="AF19" s="72"/>
      <c r="AG19" s="118"/>
      <c r="AH19" s="119"/>
      <c r="AI19" s="67" t="s">
        <v>162</v>
      </c>
      <c r="AJ19" s="46"/>
      <c r="AK19" s="43" t="str">
        <f>IF(AL19="","",IF(L19="男",VLOOKUP(AL19,競技名!A:C,3,FALSE),VLOOKUP(AL19,競技名!F:H,3,FALSE)))</f>
        <v/>
      </c>
      <c r="AL19" s="44"/>
      <c r="AM19" s="47"/>
      <c r="AN19" s="45"/>
      <c r="AO19" s="46"/>
      <c r="AP19" s="128"/>
      <c r="AQ19" s="132" t="str">
        <f t="shared" si="0"/>
        <v/>
      </c>
      <c r="AR19" s="128"/>
      <c r="AS19" s="133" t="str">
        <f t="shared" si="1"/>
        <v/>
      </c>
      <c r="AT19" s="133" t="str">
        <f t="shared" si="1"/>
        <v/>
      </c>
      <c r="AU19" s="128" t="str">
        <f t="shared" si="2"/>
        <v/>
      </c>
      <c r="AV19" s="128" t="str">
        <f t="shared" si="3"/>
        <v/>
      </c>
      <c r="AW19" s="128" t="str">
        <f t="shared" si="4"/>
        <v/>
      </c>
      <c r="AX19" s="133" t="str">
        <f t="shared" si="5"/>
        <v/>
      </c>
      <c r="AY19" s="133" t="str">
        <f t="shared" si="6"/>
        <v/>
      </c>
      <c r="AZ19" s="133" t="str">
        <f t="shared" si="7"/>
        <v/>
      </c>
      <c r="BA19" s="133" t="str">
        <f t="shared" si="8"/>
        <v/>
      </c>
      <c r="BB19" s="133" t="str">
        <f t="shared" si="9"/>
        <v/>
      </c>
      <c r="BC19" s="128"/>
      <c r="BD19" s="133" t="str">
        <f>IF($U19="","",(VLOOKUP($U19,競技名!$M$3:$N$10,2,FALSE)))</f>
        <v/>
      </c>
      <c r="BE19" s="133" t="str">
        <f t="shared" si="10"/>
        <v/>
      </c>
      <c r="BF19" s="128"/>
      <c r="BG19" s="128"/>
      <c r="BH19" s="123"/>
      <c r="BI19" s="123"/>
      <c r="BJ19" s="123"/>
      <c r="BK19" s="123"/>
      <c r="BL19" s="123"/>
      <c r="BM19" s="123"/>
      <c r="BN19" s="123"/>
      <c r="BO19" s="123"/>
      <c r="BP19" s="123"/>
    </row>
    <row r="20" spans="1:68" s="33" customFormat="1" ht="26.25" customHeight="1">
      <c r="A20" s="86" t="str">
        <f>IF(D20="","",COUNTA($D$12:D20))</f>
        <v/>
      </c>
      <c r="B20" s="36"/>
      <c r="C20" s="37"/>
      <c r="D20" s="36"/>
      <c r="E20" s="36"/>
      <c r="F20" s="36"/>
      <c r="G20" s="36"/>
      <c r="H20" s="36"/>
      <c r="I20" s="36"/>
      <c r="J20" s="36"/>
      <c r="K20" s="38"/>
      <c r="L20" s="39"/>
      <c r="M20" s="39"/>
      <c r="N20" s="39"/>
      <c r="O20" s="40"/>
      <c r="P20" s="39"/>
      <c r="Q20" s="41"/>
      <c r="R20" s="42"/>
      <c r="S20" s="42"/>
      <c r="T20" s="63"/>
      <c r="U20" s="66"/>
      <c r="V20" s="67"/>
      <c r="W20" s="68"/>
      <c r="X20" s="69"/>
      <c r="Y20" s="70"/>
      <c r="Z20" s="71"/>
      <c r="AA20" s="68"/>
      <c r="AB20" s="69"/>
      <c r="AC20" s="70"/>
      <c r="AD20" s="71"/>
      <c r="AE20" s="68"/>
      <c r="AF20" s="72"/>
      <c r="AG20" s="118"/>
      <c r="AH20" s="119"/>
      <c r="AI20" s="67" t="s">
        <v>162</v>
      </c>
      <c r="AJ20" s="46"/>
      <c r="AK20" s="43" t="str">
        <f>IF(AL20="","",IF(L20="男",VLOOKUP(AL20,競技名!A:C,3,FALSE),VLOOKUP(AL20,競技名!F:H,3,FALSE)))</f>
        <v/>
      </c>
      <c r="AL20" s="44"/>
      <c r="AM20" s="47"/>
      <c r="AN20" s="45"/>
      <c r="AO20" s="46"/>
      <c r="AP20" s="128"/>
      <c r="AQ20" s="132" t="str">
        <f t="shared" si="0"/>
        <v/>
      </c>
      <c r="AR20" s="128"/>
      <c r="AS20" s="133" t="str">
        <f t="shared" si="1"/>
        <v/>
      </c>
      <c r="AT20" s="133" t="str">
        <f t="shared" si="1"/>
        <v/>
      </c>
      <c r="AU20" s="128" t="str">
        <f t="shared" si="2"/>
        <v/>
      </c>
      <c r="AV20" s="128" t="str">
        <f t="shared" si="3"/>
        <v/>
      </c>
      <c r="AW20" s="128" t="str">
        <f t="shared" si="4"/>
        <v/>
      </c>
      <c r="AX20" s="133" t="str">
        <f t="shared" si="5"/>
        <v/>
      </c>
      <c r="AY20" s="133" t="str">
        <f t="shared" si="6"/>
        <v/>
      </c>
      <c r="AZ20" s="133" t="str">
        <f t="shared" si="7"/>
        <v/>
      </c>
      <c r="BA20" s="133" t="str">
        <f t="shared" si="8"/>
        <v/>
      </c>
      <c r="BB20" s="133" t="str">
        <f t="shared" si="9"/>
        <v/>
      </c>
      <c r="BC20" s="128"/>
      <c r="BD20" s="133" t="str">
        <f>IF($U20="","",(VLOOKUP($U20,競技名!$M$3:$N$10,2,FALSE)))</f>
        <v/>
      </c>
      <c r="BE20" s="133" t="str">
        <f t="shared" si="10"/>
        <v/>
      </c>
      <c r="BF20" s="128"/>
      <c r="BG20" s="128"/>
      <c r="BH20" s="123"/>
      <c r="BI20" s="123"/>
      <c r="BJ20" s="123"/>
      <c r="BK20" s="123"/>
      <c r="BL20" s="123"/>
      <c r="BM20" s="123"/>
      <c r="BN20" s="123"/>
      <c r="BO20" s="123"/>
      <c r="BP20" s="123"/>
    </row>
    <row r="21" spans="1:68" s="33" customFormat="1" ht="26.25" customHeight="1">
      <c r="A21" s="87" t="str">
        <f>IF(D21="","",COUNTA($D$12:D21))</f>
        <v/>
      </c>
      <c r="B21" s="88"/>
      <c r="C21" s="89"/>
      <c r="D21" s="88"/>
      <c r="E21" s="88"/>
      <c r="F21" s="88"/>
      <c r="G21" s="88"/>
      <c r="H21" s="88"/>
      <c r="I21" s="88"/>
      <c r="J21" s="88"/>
      <c r="K21" s="90"/>
      <c r="L21" s="91"/>
      <c r="M21" s="91"/>
      <c r="N21" s="91"/>
      <c r="O21" s="92"/>
      <c r="P21" s="91"/>
      <c r="Q21" s="91"/>
      <c r="R21" s="93"/>
      <c r="S21" s="93"/>
      <c r="T21" s="94"/>
      <c r="U21" s="95"/>
      <c r="V21" s="73"/>
      <c r="W21" s="96"/>
      <c r="X21" s="97"/>
      <c r="Y21" s="98"/>
      <c r="Z21" s="99"/>
      <c r="AA21" s="96"/>
      <c r="AB21" s="97"/>
      <c r="AC21" s="98"/>
      <c r="AD21" s="99"/>
      <c r="AE21" s="96"/>
      <c r="AF21" s="100"/>
      <c r="AG21" s="120"/>
      <c r="AH21" s="121"/>
      <c r="AI21" s="73"/>
      <c r="AJ21" s="46"/>
      <c r="AK21" s="43" t="str">
        <f>IF(AL21="","",IF(L21="男",VLOOKUP(AL21,競技名!A:C,3,FALSE),VLOOKUP(AL21,競技名!F:H,3,FALSE)))</f>
        <v/>
      </c>
      <c r="AL21" s="44"/>
      <c r="AM21" s="47"/>
      <c r="AN21" s="45"/>
      <c r="AO21" s="46"/>
      <c r="AP21" s="128"/>
      <c r="AQ21" s="132" t="str">
        <f t="shared" si="0"/>
        <v/>
      </c>
      <c r="AR21" s="128"/>
      <c r="AS21" s="133" t="str">
        <f t="shared" si="1"/>
        <v/>
      </c>
      <c r="AT21" s="133" t="str">
        <f t="shared" si="1"/>
        <v/>
      </c>
      <c r="AU21" s="128" t="str">
        <f t="shared" si="2"/>
        <v/>
      </c>
      <c r="AV21" s="128" t="str">
        <f t="shared" si="3"/>
        <v/>
      </c>
      <c r="AW21" s="128" t="str">
        <f t="shared" si="4"/>
        <v/>
      </c>
      <c r="AX21" s="133" t="str">
        <f t="shared" si="5"/>
        <v/>
      </c>
      <c r="AY21" s="133" t="str">
        <f t="shared" si="6"/>
        <v/>
      </c>
      <c r="AZ21" s="133" t="str">
        <f t="shared" si="7"/>
        <v/>
      </c>
      <c r="BA21" s="133" t="str">
        <f t="shared" si="8"/>
        <v/>
      </c>
      <c r="BB21" s="133" t="str">
        <f t="shared" si="9"/>
        <v/>
      </c>
      <c r="BC21" s="128"/>
      <c r="BD21" s="133" t="str">
        <f>IF($U21="","",(VLOOKUP($U21,競技名!$M$3:$N$10,2,FALSE)))</f>
        <v/>
      </c>
      <c r="BE21" s="133" t="str">
        <f t="shared" si="10"/>
        <v/>
      </c>
      <c r="BF21" s="128"/>
      <c r="BG21" s="128"/>
      <c r="BH21" s="123"/>
      <c r="BI21" s="123"/>
      <c r="BJ21" s="123"/>
      <c r="BK21" s="123"/>
      <c r="BL21" s="123"/>
      <c r="BM21" s="123"/>
      <c r="BN21" s="123"/>
      <c r="BO21" s="123"/>
      <c r="BP21" s="123"/>
    </row>
    <row r="22" spans="1:68" s="33" customFormat="1" ht="26.25" customHeight="1">
      <c r="A22" s="74" t="str">
        <f>IF(D22="","",COUNTA($D$12:D22))</f>
        <v/>
      </c>
      <c r="B22" s="75"/>
      <c r="C22" s="75"/>
      <c r="D22" s="75"/>
      <c r="E22" s="75"/>
      <c r="F22" s="75"/>
      <c r="G22" s="75"/>
      <c r="H22" s="75"/>
      <c r="I22" s="75"/>
      <c r="J22" s="75"/>
      <c r="K22" s="76"/>
      <c r="L22" s="77"/>
      <c r="M22" s="77"/>
      <c r="N22" s="77"/>
      <c r="O22" s="78"/>
      <c r="P22" s="77"/>
      <c r="Q22" s="79"/>
      <c r="R22" s="80"/>
      <c r="S22" s="80"/>
      <c r="T22" s="81"/>
      <c r="U22" s="64"/>
      <c r="V22" s="65"/>
      <c r="W22" s="82"/>
      <c r="X22" s="83"/>
      <c r="Y22" s="84"/>
      <c r="Z22" s="85"/>
      <c r="AA22" s="82"/>
      <c r="AB22" s="83"/>
      <c r="AC22" s="84"/>
      <c r="AD22" s="85"/>
      <c r="AE22" s="82"/>
      <c r="AF22" s="81"/>
      <c r="AG22" s="116"/>
      <c r="AH22" s="117"/>
      <c r="AI22" s="65" t="s">
        <v>162</v>
      </c>
      <c r="AJ22" s="46"/>
      <c r="AK22" s="43" t="str">
        <f>IF(AL22="","",IF(L22="男",VLOOKUP(AL22,競技名!A:C,3,FALSE),VLOOKUP(AL22,競技名!F:H,3,FALSE)))</f>
        <v/>
      </c>
      <c r="AL22" s="44"/>
      <c r="AM22" s="47"/>
      <c r="AN22" s="45"/>
      <c r="AO22" s="46"/>
      <c r="AP22" s="128"/>
      <c r="AQ22" s="132" t="str">
        <f t="shared" si="0"/>
        <v/>
      </c>
      <c r="AR22" s="128"/>
      <c r="AS22" s="133" t="str">
        <f t="shared" si="1"/>
        <v/>
      </c>
      <c r="AT22" s="133" t="str">
        <f t="shared" si="1"/>
        <v/>
      </c>
      <c r="AU22" s="128" t="str">
        <f t="shared" si="2"/>
        <v/>
      </c>
      <c r="AV22" s="128" t="str">
        <f t="shared" si="3"/>
        <v/>
      </c>
      <c r="AW22" s="128" t="str">
        <f t="shared" si="4"/>
        <v/>
      </c>
      <c r="AX22" s="133" t="str">
        <f t="shared" si="5"/>
        <v/>
      </c>
      <c r="AY22" s="133" t="str">
        <f t="shared" si="6"/>
        <v/>
      </c>
      <c r="AZ22" s="133" t="str">
        <f t="shared" si="7"/>
        <v/>
      </c>
      <c r="BA22" s="133" t="str">
        <f t="shared" si="8"/>
        <v/>
      </c>
      <c r="BB22" s="133" t="str">
        <f t="shared" si="9"/>
        <v/>
      </c>
      <c r="BC22" s="128"/>
      <c r="BD22" s="133" t="str">
        <f>IF($U22="","",(VLOOKUP($U22,競技名!$M$3:$N$10,2,FALSE)))</f>
        <v/>
      </c>
      <c r="BE22" s="133" t="str">
        <f t="shared" si="10"/>
        <v/>
      </c>
      <c r="BF22" s="128"/>
      <c r="BG22" s="128"/>
      <c r="BH22" s="123"/>
      <c r="BI22" s="123"/>
      <c r="BJ22" s="123"/>
      <c r="BK22" s="123"/>
      <c r="BL22" s="123"/>
      <c r="BM22" s="123"/>
      <c r="BN22" s="123"/>
      <c r="BO22" s="123"/>
      <c r="BP22" s="123"/>
    </row>
    <row r="23" spans="1:68" s="33" customFormat="1" ht="26.25" customHeight="1">
      <c r="A23" s="86" t="str">
        <f>IF(D23="","",COUNTA($D$12:D23))</f>
        <v/>
      </c>
      <c r="B23" s="36"/>
      <c r="C23" s="37"/>
      <c r="D23" s="36"/>
      <c r="E23" s="36"/>
      <c r="F23" s="36"/>
      <c r="G23" s="36"/>
      <c r="H23" s="36"/>
      <c r="I23" s="36"/>
      <c r="J23" s="36"/>
      <c r="K23" s="38"/>
      <c r="L23" s="39"/>
      <c r="M23" s="39"/>
      <c r="N23" s="39"/>
      <c r="O23" s="40"/>
      <c r="P23" s="39"/>
      <c r="Q23" s="41"/>
      <c r="R23" s="42"/>
      <c r="S23" s="42"/>
      <c r="T23" s="63"/>
      <c r="U23" s="66"/>
      <c r="V23" s="67"/>
      <c r="W23" s="68"/>
      <c r="X23" s="69"/>
      <c r="Y23" s="70"/>
      <c r="Z23" s="71"/>
      <c r="AA23" s="68"/>
      <c r="AB23" s="69"/>
      <c r="AC23" s="70"/>
      <c r="AD23" s="71"/>
      <c r="AE23" s="68"/>
      <c r="AF23" s="72"/>
      <c r="AG23" s="118"/>
      <c r="AH23" s="119"/>
      <c r="AI23" s="67" t="s">
        <v>162</v>
      </c>
      <c r="AJ23" s="46"/>
      <c r="AK23" s="43" t="str">
        <f>IF(AL23="","",IF(L23="男",VLOOKUP(AL23,競技名!A:C,3,FALSE),VLOOKUP(AL23,競技名!F:H,3,FALSE)))</f>
        <v/>
      </c>
      <c r="AL23" s="44"/>
      <c r="AM23" s="47"/>
      <c r="AN23" s="45"/>
      <c r="AO23" s="46"/>
      <c r="AP23" s="128"/>
      <c r="AQ23" s="132" t="str">
        <f t="shared" si="0"/>
        <v/>
      </c>
      <c r="AR23" s="128"/>
      <c r="AS23" s="133" t="str">
        <f t="shared" si="1"/>
        <v/>
      </c>
      <c r="AT23" s="133" t="str">
        <f t="shared" si="1"/>
        <v/>
      </c>
      <c r="AU23" s="128" t="str">
        <f t="shared" si="2"/>
        <v/>
      </c>
      <c r="AV23" s="128" t="str">
        <f t="shared" si="3"/>
        <v/>
      </c>
      <c r="AW23" s="128" t="str">
        <f t="shared" si="4"/>
        <v/>
      </c>
      <c r="AX23" s="133" t="str">
        <f t="shared" si="5"/>
        <v/>
      </c>
      <c r="AY23" s="133" t="str">
        <f t="shared" si="6"/>
        <v/>
      </c>
      <c r="AZ23" s="133" t="str">
        <f t="shared" si="7"/>
        <v/>
      </c>
      <c r="BA23" s="133" t="str">
        <f t="shared" si="8"/>
        <v/>
      </c>
      <c r="BB23" s="133" t="str">
        <f t="shared" si="9"/>
        <v/>
      </c>
      <c r="BC23" s="128"/>
      <c r="BD23" s="133" t="str">
        <f>IF($U23="","",(VLOOKUP($U23,競技名!$M$3:$N$10,2,FALSE)))</f>
        <v/>
      </c>
      <c r="BE23" s="133" t="str">
        <f t="shared" si="10"/>
        <v/>
      </c>
      <c r="BF23" s="128"/>
      <c r="BG23" s="128"/>
      <c r="BH23" s="123"/>
      <c r="BI23" s="123"/>
      <c r="BJ23" s="123"/>
      <c r="BK23" s="123"/>
      <c r="BL23" s="123"/>
      <c r="BM23" s="123"/>
      <c r="BN23" s="123"/>
      <c r="BO23" s="123"/>
      <c r="BP23" s="123"/>
    </row>
    <row r="24" spans="1:68" s="33" customFormat="1" ht="26.25" customHeight="1">
      <c r="A24" s="86" t="str">
        <f>IF(D24="","",COUNTA($D$12:D24))</f>
        <v/>
      </c>
      <c r="B24" s="36"/>
      <c r="C24" s="37"/>
      <c r="D24" s="36"/>
      <c r="E24" s="36"/>
      <c r="F24" s="36"/>
      <c r="G24" s="36"/>
      <c r="H24" s="36"/>
      <c r="I24" s="36"/>
      <c r="J24" s="36"/>
      <c r="K24" s="38"/>
      <c r="L24" s="39"/>
      <c r="M24" s="39"/>
      <c r="N24" s="39"/>
      <c r="O24" s="40"/>
      <c r="P24" s="39"/>
      <c r="Q24" s="41"/>
      <c r="R24" s="42"/>
      <c r="S24" s="42"/>
      <c r="T24" s="63"/>
      <c r="U24" s="66"/>
      <c r="V24" s="67"/>
      <c r="W24" s="68"/>
      <c r="X24" s="69"/>
      <c r="Y24" s="70"/>
      <c r="Z24" s="71"/>
      <c r="AA24" s="68"/>
      <c r="AB24" s="69"/>
      <c r="AC24" s="70"/>
      <c r="AD24" s="71"/>
      <c r="AE24" s="68"/>
      <c r="AF24" s="72"/>
      <c r="AG24" s="118"/>
      <c r="AH24" s="119"/>
      <c r="AI24" s="67" t="s">
        <v>162</v>
      </c>
      <c r="AJ24" s="46"/>
      <c r="AK24" s="43" t="str">
        <f>IF(AL24="","",IF(L24="男",VLOOKUP(AL24,競技名!A:C,3,FALSE),VLOOKUP(AL24,競技名!F:H,3,FALSE)))</f>
        <v/>
      </c>
      <c r="AL24" s="44"/>
      <c r="AM24" s="47"/>
      <c r="AN24" s="45"/>
      <c r="AO24" s="46"/>
      <c r="AP24" s="128"/>
      <c r="AQ24" s="132" t="str">
        <f t="shared" si="0"/>
        <v/>
      </c>
      <c r="AR24" s="128"/>
      <c r="AS24" s="133" t="str">
        <f t="shared" si="1"/>
        <v/>
      </c>
      <c r="AT24" s="133" t="str">
        <f t="shared" si="1"/>
        <v/>
      </c>
      <c r="AU24" s="128" t="str">
        <f t="shared" si="2"/>
        <v/>
      </c>
      <c r="AV24" s="128" t="str">
        <f t="shared" si="3"/>
        <v/>
      </c>
      <c r="AW24" s="128" t="str">
        <f t="shared" si="4"/>
        <v/>
      </c>
      <c r="AX24" s="133" t="str">
        <f t="shared" si="5"/>
        <v/>
      </c>
      <c r="AY24" s="133" t="str">
        <f t="shared" si="6"/>
        <v/>
      </c>
      <c r="AZ24" s="133" t="str">
        <f t="shared" si="7"/>
        <v/>
      </c>
      <c r="BA24" s="133" t="str">
        <f t="shared" si="8"/>
        <v/>
      </c>
      <c r="BB24" s="133" t="str">
        <f t="shared" si="9"/>
        <v/>
      </c>
      <c r="BC24" s="128"/>
      <c r="BD24" s="133" t="str">
        <f>IF($U24="","",(VLOOKUP($U24,競技名!$M$3:$N$10,2,FALSE)))</f>
        <v/>
      </c>
      <c r="BE24" s="133" t="str">
        <f t="shared" si="10"/>
        <v/>
      </c>
      <c r="BF24" s="128"/>
      <c r="BG24" s="128"/>
      <c r="BH24" s="123"/>
      <c r="BI24" s="123"/>
      <c r="BJ24" s="123"/>
      <c r="BK24" s="123"/>
      <c r="BL24" s="123"/>
      <c r="BM24" s="123"/>
      <c r="BN24" s="123"/>
      <c r="BO24" s="123"/>
      <c r="BP24" s="123"/>
    </row>
    <row r="25" spans="1:68" s="33" customFormat="1" ht="26.25" customHeight="1">
      <c r="A25" s="86" t="str">
        <f>IF(D25="","",COUNTA($D$12:D25))</f>
        <v/>
      </c>
      <c r="B25" s="36"/>
      <c r="C25" s="37"/>
      <c r="D25" s="36"/>
      <c r="E25" s="36"/>
      <c r="F25" s="36"/>
      <c r="G25" s="36"/>
      <c r="H25" s="36"/>
      <c r="I25" s="36"/>
      <c r="J25" s="36"/>
      <c r="K25" s="38"/>
      <c r="L25" s="39"/>
      <c r="M25" s="39"/>
      <c r="N25" s="39"/>
      <c r="O25" s="40"/>
      <c r="P25" s="39"/>
      <c r="Q25" s="41"/>
      <c r="R25" s="42"/>
      <c r="S25" s="42"/>
      <c r="T25" s="63"/>
      <c r="U25" s="66"/>
      <c r="V25" s="67"/>
      <c r="W25" s="68"/>
      <c r="X25" s="69"/>
      <c r="Y25" s="70"/>
      <c r="Z25" s="71"/>
      <c r="AA25" s="68"/>
      <c r="AB25" s="69"/>
      <c r="AC25" s="70"/>
      <c r="AD25" s="71"/>
      <c r="AE25" s="68"/>
      <c r="AF25" s="72"/>
      <c r="AG25" s="118"/>
      <c r="AH25" s="119"/>
      <c r="AI25" s="67" t="s">
        <v>162</v>
      </c>
      <c r="AJ25" s="46"/>
      <c r="AK25" s="43" t="str">
        <f>IF(AL25="","",IF(L25="男",VLOOKUP(AL25,競技名!A:C,3,FALSE),VLOOKUP(AL25,競技名!F:H,3,FALSE)))</f>
        <v/>
      </c>
      <c r="AL25" s="44"/>
      <c r="AM25" s="47"/>
      <c r="AN25" s="45"/>
      <c r="AO25" s="46"/>
      <c r="AP25" s="128"/>
      <c r="AQ25" s="132" t="str">
        <f t="shared" si="0"/>
        <v/>
      </c>
      <c r="AR25" s="128"/>
      <c r="AS25" s="133" t="str">
        <f t="shared" si="1"/>
        <v/>
      </c>
      <c r="AT25" s="133" t="str">
        <f t="shared" si="1"/>
        <v/>
      </c>
      <c r="AU25" s="128" t="str">
        <f t="shared" si="2"/>
        <v/>
      </c>
      <c r="AV25" s="128" t="str">
        <f t="shared" si="3"/>
        <v/>
      </c>
      <c r="AW25" s="128" t="str">
        <f t="shared" si="4"/>
        <v/>
      </c>
      <c r="AX25" s="133" t="str">
        <f t="shared" si="5"/>
        <v/>
      </c>
      <c r="AY25" s="133" t="str">
        <f t="shared" si="6"/>
        <v/>
      </c>
      <c r="AZ25" s="133" t="str">
        <f t="shared" si="7"/>
        <v/>
      </c>
      <c r="BA25" s="133" t="str">
        <f t="shared" si="8"/>
        <v/>
      </c>
      <c r="BB25" s="133" t="str">
        <f t="shared" si="9"/>
        <v/>
      </c>
      <c r="BC25" s="128"/>
      <c r="BD25" s="133" t="str">
        <f>IF($U25="","",(VLOOKUP($U25,競技名!$M$3:$N$10,2,FALSE)))</f>
        <v/>
      </c>
      <c r="BE25" s="133" t="str">
        <f t="shared" si="10"/>
        <v/>
      </c>
      <c r="BF25" s="128"/>
      <c r="BG25" s="128"/>
      <c r="BH25" s="123"/>
      <c r="BI25" s="123"/>
      <c r="BJ25" s="123"/>
      <c r="BK25" s="123"/>
      <c r="BL25" s="123"/>
      <c r="BM25" s="123"/>
      <c r="BN25" s="123"/>
      <c r="BO25" s="123"/>
      <c r="BP25" s="123"/>
    </row>
    <row r="26" spans="1:68" s="33" customFormat="1" ht="26.25" customHeight="1">
      <c r="A26" s="87" t="str">
        <f>IF(D26="","",COUNTA($D$12:D26))</f>
        <v/>
      </c>
      <c r="B26" s="88"/>
      <c r="C26" s="89"/>
      <c r="D26" s="88"/>
      <c r="E26" s="88"/>
      <c r="F26" s="88"/>
      <c r="G26" s="88"/>
      <c r="H26" s="88"/>
      <c r="I26" s="88"/>
      <c r="J26" s="88"/>
      <c r="K26" s="90"/>
      <c r="L26" s="91"/>
      <c r="M26" s="91"/>
      <c r="N26" s="91"/>
      <c r="O26" s="92"/>
      <c r="P26" s="91"/>
      <c r="Q26" s="91"/>
      <c r="R26" s="93"/>
      <c r="S26" s="93"/>
      <c r="T26" s="94"/>
      <c r="U26" s="95"/>
      <c r="V26" s="73"/>
      <c r="W26" s="96"/>
      <c r="X26" s="97"/>
      <c r="Y26" s="98"/>
      <c r="Z26" s="99"/>
      <c r="AA26" s="96"/>
      <c r="AB26" s="97"/>
      <c r="AC26" s="98"/>
      <c r="AD26" s="99"/>
      <c r="AE26" s="96"/>
      <c r="AF26" s="100"/>
      <c r="AG26" s="120"/>
      <c r="AH26" s="121"/>
      <c r="AI26" s="73"/>
      <c r="AJ26" s="46"/>
      <c r="AK26" s="43" t="str">
        <f>IF(AL26="","",IF(L26="男",VLOOKUP(AL26,競技名!A:C,3,FALSE),VLOOKUP(AL26,競技名!F:H,3,FALSE)))</f>
        <v/>
      </c>
      <c r="AL26" s="44"/>
      <c r="AM26" s="47"/>
      <c r="AN26" s="45"/>
      <c r="AO26" s="46"/>
      <c r="AP26" s="128"/>
      <c r="AQ26" s="132" t="str">
        <f t="shared" si="0"/>
        <v/>
      </c>
      <c r="AR26" s="128"/>
      <c r="AS26" s="133" t="str">
        <f t="shared" si="1"/>
        <v/>
      </c>
      <c r="AT26" s="133" t="str">
        <f t="shared" si="1"/>
        <v/>
      </c>
      <c r="AU26" s="128" t="str">
        <f t="shared" si="2"/>
        <v/>
      </c>
      <c r="AV26" s="128" t="str">
        <f t="shared" si="3"/>
        <v/>
      </c>
      <c r="AW26" s="128" t="str">
        <f t="shared" si="4"/>
        <v/>
      </c>
      <c r="AX26" s="133" t="str">
        <f t="shared" si="5"/>
        <v/>
      </c>
      <c r="AY26" s="133" t="str">
        <f t="shared" si="6"/>
        <v/>
      </c>
      <c r="AZ26" s="133" t="str">
        <f t="shared" si="7"/>
        <v/>
      </c>
      <c r="BA26" s="133" t="str">
        <f t="shared" si="8"/>
        <v/>
      </c>
      <c r="BB26" s="133" t="str">
        <f t="shared" si="9"/>
        <v/>
      </c>
      <c r="BC26" s="128"/>
      <c r="BD26" s="133" t="str">
        <f>IF($U26="","",(VLOOKUP($U26,競技名!$M$3:$N$10,2,FALSE)))</f>
        <v/>
      </c>
      <c r="BE26" s="133" t="str">
        <f t="shared" si="10"/>
        <v/>
      </c>
      <c r="BF26" s="128"/>
      <c r="BG26" s="128"/>
      <c r="BH26" s="123"/>
      <c r="BI26" s="123"/>
      <c r="BJ26" s="123"/>
      <c r="BK26" s="123"/>
      <c r="BL26" s="123"/>
      <c r="BM26" s="123"/>
      <c r="BN26" s="123"/>
      <c r="BO26" s="123"/>
      <c r="BP26" s="123"/>
    </row>
    <row r="27" spans="1:68" s="33" customFormat="1" ht="26.25" customHeight="1">
      <c r="A27" s="74" t="str">
        <f>IF(D27="","",COUNTA($D$12:D27))</f>
        <v/>
      </c>
      <c r="B27" s="75"/>
      <c r="C27" s="75"/>
      <c r="D27" s="75"/>
      <c r="E27" s="75"/>
      <c r="F27" s="75"/>
      <c r="G27" s="75"/>
      <c r="H27" s="75"/>
      <c r="I27" s="75"/>
      <c r="J27" s="75"/>
      <c r="K27" s="76"/>
      <c r="L27" s="77"/>
      <c r="M27" s="77"/>
      <c r="N27" s="77"/>
      <c r="O27" s="78"/>
      <c r="P27" s="77"/>
      <c r="Q27" s="79"/>
      <c r="R27" s="80"/>
      <c r="S27" s="80"/>
      <c r="T27" s="81"/>
      <c r="U27" s="64"/>
      <c r="V27" s="65"/>
      <c r="W27" s="82"/>
      <c r="X27" s="83"/>
      <c r="Y27" s="84"/>
      <c r="Z27" s="85"/>
      <c r="AA27" s="82"/>
      <c r="AB27" s="83"/>
      <c r="AC27" s="84"/>
      <c r="AD27" s="85"/>
      <c r="AE27" s="82"/>
      <c r="AF27" s="81"/>
      <c r="AG27" s="116"/>
      <c r="AH27" s="117"/>
      <c r="AI27" s="65" t="s">
        <v>162</v>
      </c>
      <c r="AJ27" s="46"/>
      <c r="AK27" s="43" t="str">
        <f>IF(AL27="","",IF(L27="男",VLOOKUP(AL27,競技名!A:C,3,FALSE),VLOOKUP(AL27,競技名!F:H,3,FALSE)))</f>
        <v/>
      </c>
      <c r="AL27" s="44"/>
      <c r="AM27" s="47"/>
      <c r="AN27" s="45"/>
      <c r="AO27" s="46"/>
      <c r="AP27" s="128"/>
      <c r="AQ27" s="132" t="str">
        <f t="shared" si="0"/>
        <v/>
      </c>
      <c r="AR27" s="128"/>
      <c r="AS27" s="133" t="str">
        <f t="shared" si="1"/>
        <v/>
      </c>
      <c r="AT27" s="133" t="str">
        <f t="shared" si="1"/>
        <v/>
      </c>
      <c r="AU27" s="128" t="str">
        <f t="shared" si="2"/>
        <v/>
      </c>
      <c r="AV27" s="128" t="str">
        <f t="shared" si="3"/>
        <v/>
      </c>
      <c r="AW27" s="128" t="str">
        <f t="shared" si="4"/>
        <v/>
      </c>
      <c r="AX27" s="133" t="str">
        <f t="shared" si="5"/>
        <v/>
      </c>
      <c r="AY27" s="133" t="str">
        <f t="shared" si="6"/>
        <v/>
      </c>
      <c r="AZ27" s="133" t="str">
        <f t="shared" si="7"/>
        <v/>
      </c>
      <c r="BA27" s="133" t="str">
        <f t="shared" si="8"/>
        <v/>
      </c>
      <c r="BB27" s="133" t="str">
        <f t="shared" si="9"/>
        <v/>
      </c>
      <c r="BC27" s="128"/>
      <c r="BD27" s="133" t="str">
        <f>IF($U27="","",(VLOOKUP($U27,競技名!$M$3:$N$10,2,FALSE)))</f>
        <v/>
      </c>
      <c r="BE27" s="133" t="str">
        <f t="shared" si="10"/>
        <v/>
      </c>
      <c r="BF27" s="128"/>
      <c r="BG27" s="128"/>
      <c r="BH27" s="123"/>
      <c r="BI27" s="123"/>
      <c r="BJ27" s="123"/>
      <c r="BK27" s="123"/>
      <c r="BL27" s="123"/>
      <c r="BM27" s="123"/>
      <c r="BN27" s="123"/>
      <c r="BO27" s="123"/>
      <c r="BP27" s="123"/>
    </row>
    <row r="28" spans="1:68" s="33" customFormat="1" ht="26.25" customHeight="1">
      <c r="A28" s="86" t="str">
        <f>IF(D28="","",COUNTA($D$12:D28))</f>
        <v/>
      </c>
      <c r="B28" s="36"/>
      <c r="C28" s="37"/>
      <c r="D28" s="36"/>
      <c r="E28" s="36"/>
      <c r="F28" s="36"/>
      <c r="G28" s="36"/>
      <c r="H28" s="36"/>
      <c r="I28" s="36"/>
      <c r="J28" s="36"/>
      <c r="K28" s="38"/>
      <c r="L28" s="39"/>
      <c r="M28" s="39"/>
      <c r="N28" s="39"/>
      <c r="O28" s="40"/>
      <c r="P28" s="39"/>
      <c r="Q28" s="41"/>
      <c r="R28" s="42"/>
      <c r="S28" s="42"/>
      <c r="T28" s="63"/>
      <c r="U28" s="66"/>
      <c r="V28" s="67"/>
      <c r="W28" s="68"/>
      <c r="X28" s="69"/>
      <c r="Y28" s="70"/>
      <c r="Z28" s="71"/>
      <c r="AA28" s="68"/>
      <c r="AB28" s="69"/>
      <c r="AC28" s="70"/>
      <c r="AD28" s="71"/>
      <c r="AE28" s="68"/>
      <c r="AF28" s="72"/>
      <c r="AG28" s="118"/>
      <c r="AH28" s="119"/>
      <c r="AI28" s="67" t="s">
        <v>162</v>
      </c>
      <c r="AJ28" s="46"/>
      <c r="AK28" s="43" t="str">
        <f>IF(AL28="","",IF(L28="男",VLOOKUP(AL28,競技名!A:C,3,FALSE),VLOOKUP(AL28,競技名!F:H,3,FALSE)))</f>
        <v/>
      </c>
      <c r="AL28" s="44"/>
      <c r="AM28" s="47"/>
      <c r="AN28" s="45"/>
      <c r="AO28" s="46"/>
      <c r="AP28" s="128"/>
      <c r="AQ28" s="132" t="str">
        <f t="shared" si="0"/>
        <v/>
      </c>
      <c r="AR28" s="128"/>
      <c r="AS28" s="133" t="str">
        <f t="shared" si="1"/>
        <v/>
      </c>
      <c r="AT28" s="133" t="str">
        <f t="shared" si="1"/>
        <v/>
      </c>
      <c r="AU28" s="128" t="str">
        <f t="shared" si="2"/>
        <v/>
      </c>
      <c r="AV28" s="128" t="str">
        <f t="shared" si="3"/>
        <v/>
      </c>
      <c r="AW28" s="128" t="str">
        <f t="shared" si="4"/>
        <v/>
      </c>
      <c r="AX28" s="133" t="str">
        <f t="shared" si="5"/>
        <v/>
      </c>
      <c r="AY28" s="133" t="str">
        <f t="shared" si="6"/>
        <v/>
      </c>
      <c r="AZ28" s="133" t="str">
        <f t="shared" si="7"/>
        <v/>
      </c>
      <c r="BA28" s="133" t="str">
        <f t="shared" si="8"/>
        <v/>
      </c>
      <c r="BB28" s="133" t="str">
        <f t="shared" si="9"/>
        <v/>
      </c>
      <c r="BC28" s="128"/>
      <c r="BD28" s="133" t="str">
        <f>IF($U28="","",(VLOOKUP($U28,競技名!$M$3:$N$10,2,FALSE)))</f>
        <v/>
      </c>
      <c r="BE28" s="133" t="str">
        <f t="shared" si="10"/>
        <v/>
      </c>
      <c r="BF28" s="128"/>
      <c r="BG28" s="128"/>
      <c r="BH28" s="123"/>
      <c r="BI28" s="123"/>
      <c r="BJ28" s="123"/>
      <c r="BK28" s="123"/>
      <c r="BL28" s="123"/>
      <c r="BM28" s="123"/>
      <c r="BN28" s="123"/>
      <c r="BO28" s="123"/>
      <c r="BP28" s="123"/>
    </row>
    <row r="29" spans="1:68" s="33" customFormat="1" ht="26.25" customHeight="1">
      <c r="A29" s="86" t="str">
        <f>IF(D29="","",COUNTA($D$12:D29))</f>
        <v/>
      </c>
      <c r="B29" s="36"/>
      <c r="C29" s="37"/>
      <c r="D29" s="36"/>
      <c r="E29" s="36"/>
      <c r="F29" s="36"/>
      <c r="G29" s="36"/>
      <c r="H29" s="36"/>
      <c r="I29" s="36"/>
      <c r="J29" s="36"/>
      <c r="K29" s="38"/>
      <c r="L29" s="39"/>
      <c r="M29" s="39"/>
      <c r="N29" s="39"/>
      <c r="O29" s="40"/>
      <c r="P29" s="39"/>
      <c r="Q29" s="41"/>
      <c r="R29" s="42"/>
      <c r="S29" s="42"/>
      <c r="T29" s="63"/>
      <c r="U29" s="66"/>
      <c r="V29" s="67"/>
      <c r="W29" s="68"/>
      <c r="X29" s="69"/>
      <c r="Y29" s="70"/>
      <c r="Z29" s="71"/>
      <c r="AA29" s="68"/>
      <c r="AB29" s="69"/>
      <c r="AC29" s="70"/>
      <c r="AD29" s="71"/>
      <c r="AE29" s="68"/>
      <c r="AF29" s="72"/>
      <c r="AG29" s="118"/>
      <c r="AH29" s="119"/>
      <c r="AI29" s="67" t="s">
        <v>162</v>
      </c>
      <c r="AJ29" s="46"/>
      <c r="AK29" s="43" t="str">
        <f>IF(AL29="","",IF(L29="男",VLOOKUP(AL29,競技名!A:C,3,FALSE),VLOOKUP(AL29,競技名!F:H,3,FALSE)))</f>
        <v/>
      </c>
      <c r="AL29" s="44"/>
      <c r="AM29" s="47"/>
      <c r="AN29" s="45"/>
      <c r="AO29" s="46"/>
      <c r="AP29" s="128"/>
      <c r="AQ29" s="132" t="str">
        <f t="shared" si="0"/>
        <v/>
      </c>
      <c r="AR29" s="128"/>
      <c r="AS29" s="133" t="str">
        <f t="shared" si="1"/>
        <v/>
      </c>
      <c r="AT29" s="133" t="str">
        <f t="shared" si="1"/>
        <v/>
      </c>
      <c r="AU29" s="128" t="str">
        <f t="shared" si="2"/>
        <v/>
      </c>
      <c r="AV29" s="128" t="str">
        <f t="shared" si="3"/>
        <v/>
      </c>
      <c r="AW29" s="128" t="str">
        <f t="shared" si="4"/>
        <v/>
      </c>
      <c r="AX29" s="133" t="str">
        <f t="shared" si="5"/>
        <v/>
      </c>
      <c r="AY29" s="133" t="str">
        <f t="shared" si="6"/>
        <v/>
      </c>
      <c r="AZ29" s="133" t="str">
        <f t="shared" si="7"/>
        <v/>
      </c>
      <c r="BA29" s="133" t="str">
        <f t="shared" si="8"/>
        <v/>
      </c>
      <c r="BB29" s="133" t="str">
        <f t="shared" si="9"/>
        <v/>
      </c>
      <c r="BC29" s="128"/>
      <c r="BD29" s="133" t="str">
        <f>IF($U29="","",(VLOOKUP($U29,競技名!$M$3:$N$10,2,FALSE)))</f>
        <v/>
      </c>
      <c r="BE29" s="133" t="str">
        <f t="shared" si="10"/>
        <v/>
      </c>
      <c r="BF29" s="128"/>
      <c r="BG29" s="128"/>
      <c r="BH29" s="123"/>
      <c r="BI29" s="123"/>
      <c r="BJ29" s="123"/>
      <c r="BK29" s="123"/>
      <c r="BL29" s="123"/>
      <c r="BM29" s="123"/>
      <c r="BN29" s="123"/>
      <c r="BO29" s="123"/>
      <c r="BP29" s="123"/>
    </row>
    <row r="30" spans="1:68" s="33" customFormat="1" ht="26.25" customHeight="1">
      <c r="A30" s="86" t="str">
        <f>IF(D30="","",COUNTA($D$12:D30))</f>
        <v/>
      </c>
      <c r="B30" s="36"/>
      <c r="C30" s="37"/>
      <c r="D30" s="36"/>
      <c r="E30" s="36"/>
      <c r="F30" s="36"/>
      <c r="G30" s="36"/>
      <c r="H30" s="36"/>
      <c r="I30" s="36"/>
      <c r="J30" s="36"/>
      <c r="K30" s="38"/>
      <c r="L30" s="39"/>
      <c r="M30" s="39"/>
      <c r="N30" s="39"/>
      <c r="O30" s="40"/>
      <c r="P30" s="39"/>
      <c r="Q30" s="41"/>
      <c r="R30" s="42"/>
      <c r="S30" s="42"/>
      <c r="T30" s="63"/>
      <c r="U30" s="66"/>
      <c r="V30" s="67"/>
      <c r="W30" s="68"/>
      <c r="X30" s="69"/>
      <c r="Y30" s="70"/>
      <c r="Z30" s="71"/>
      <c r="AA30" s="68"/>
      <c r="AB30" s="69"/>
      <c r="AC30" s="70"/>
      <c r="AD30" s="71"/>
      <c r="AE30" s="68"/>
      <c r="AF30" s="72"/>
      <c r="AG30" s="118"/>
      <c r="AH30" s="119"/>
      <c r="AI30" s="67" t="s">
        <v>162</v>
      </c>
      <c r="AJ30" s="46"/>
      <c r="AK30" s="43" t="str">
        <f>IF(AL30="","",IF(L30="男",VLOOKUP(AL30,競技名!A:C,3,FALSE),VLOOKUP(AL30,競技名!F:H,3,FALSE)))</f>
        <v/>
      </c>
      <c r="AL30" s="44"/>
      <c r="AM30" s="47"/>
      <c r="AN30" s="45"/>
      <c r="AO30" s="46"/>
      <c r="AP30" s="128"/>
      <c r="AQ30" s="132" t="str">
        <f t="shared" si="0"/>
        <v/>
      </c>
      <c r="AR30" s="128"/>
      <c r="AS30" s="133" t="str">
        <f t="shared" si="1"/>
        <v/>
      </c>
      <c r="AT30" s="133" t="str">
        <f t="shared" si="1"/>
        <v/>
      </c>
      <c r="AU30" s="128" t="str">
        <f t="shared" si="2"/>
        <v/>
      </c>
      <c r="AV30" s="128" t="str">
        <f t="shared" si="3"/>
        <v/>
      </c>
      <c r="AW30" s="128" t="str">
        <f t="shared" si="4"/>
        <v/>
      </c>
      <c r="AX30" s="133" t="str">
        <f t="shared" si="5"/>
        <v/>
      </c>
      <c r="AY30" s="133" t="str">
        <f t="shared" si="6"/>
        <v/>
      </c>
      <c r="AZ30" s="133" t="str">
        <f t="shared" si="7"/>
        <v/>
      </c>
      <c r="BA30" s="133" t="str">
        <f t="shared" si="8"/>
        <v/>
      </c>
      <c r="BB30" s="133" t="str">
        <f t="shared" si="9"/>
        <v/>
      </c>
      <c r="BC30" s="128"/>
      <c r="BD30" s="133" t="str">
        <f>IF($U30="","",(VLOOKUP($U30,競技名!$M$3:$N$10,2,FALSE)))</f>
        <v/>
      </c>
      <c r="BE30" s="133" t="str">
        <f t="shared" si="10"/>
        <v/>
      </c>
      <c r="BF30" s="128"/>
      <c r="BG30" s="128"/>
      <c r="BH30" s="123"/>
      <c r="BI30" s="123"/>
      <c r="BJ30" s="123"/>
      <c r="BK30" s="123"/>
      <c r="BL30" s="123"/>
      <c r="BM30" s="123"/>
      <c r="BN30" s="123"/>
      <c r="BO30" s="123"/>
      <c r="BP30" s="123"/>
    </row>
    <row r="31" spans="1:68" s="33" customFormat="1" ht="26.25" customHeight="1">
      <c r="A31" s="87" t="str">
        <f>IF(D31="","",COUNTA($D$12:D31))</f>
        <v/>
      </c>
      <c r="B31" s="88"/>
      <c r="C31" s="89"/>
      <c r="D31" s="88"/>
      <c r="E31" s="88"/>
      <c r="F31" s="88"/>
      <c r="G31" s="88"/>
      <c r="H31" s="88"/>
      <c r="I31" s="88"/>
      <c r="J31" s="88"/>
      <c r="K31" s="90"/>
      <c r="L31" s="91"/>
      <c r="M31" s="91"/>
      <c r="N31" s="91"/>
      <c r="O31" s="92"/>
      <c r="P31" s="91"/>
      <c r="Q31" s="91"/>
      <c r="R31" s="93"/>
      <c r="S31" s="93"/>
      <c r="T31" s="94"/>
      <c r="U31" s="95"/>
      <c r="V31" s="73"/>
      <c r="W31" s="96"/>
      <c r="X31" s="97"/>
      <c r="Y31" s="98"/>
      <c r="Z31" s="99"/>
      <c r="AA31" s="96"/>
      <c r="AB31" s="97"/>
      <c r="AC31" s="98"/>
      <c r="AD31" s="99"/>
      <c r="AE31" s="96"/>
      <c r="AF31" s="100"/>
      <c r="AG31" s="120"/>
      <c r="AH31" s="121"/>
      <c r="AI31" s="73"/>
      <c r="AJ31" s="46"/>
      <c r="AK31" s="43" t="str">
        <f>IF(AL31="","",IF(L31="男",VLOOKUP(AL31,競技名!A:C,3,FALSE),VLOOKUP(AL31,競技名!F:H,3,FALSE)))</f>
        <v/>
      </c>
      <c r="AL31" s="44"/>
      <c r="AM31" s="47"/>
      <c r="AN31" s="45"/>
      <c r="AO31" s="46"/>
      <c r="AP31" s="128"/>
      <c r="AQ31" s="132" t="str">
        <f t="shared" si="0"/>
        <v/>
      </c>
      <c r="AR31" s="128"/>
      <c r="AS31" s="133" t="str">
        <f t="shared" si="1"/>
        <v/>
      </c>
      <c r="AT31" s="133" t="str">
        <f t="shared" si="1"/>
        <v/>
      </c>
      <c r="AU31" s="128" t="str">
        <f t="shared" si="2"/>
        <v/>
      </c>
      <c r="AV31" s="128" t="str">
        <f t="shared" si="3"/>
        <v/>
      </c>
      <c r="AW31" s="128" t="str">
        <f t="shared" si="4"/>
        <v/>
      </c>
      <c r="AX31" s="133" t="str">
        <f t="shared" si="5"/>
        <v/>
      </c>
      <c r="AY31" s="133" t="str">
        <f t="shared" si="6"/>
        <v/>
      </c>
      <c r="AZ31" s="133" t="str">
        <f t="shared" si="7"/>
        <v/>
      </c>
      <c r="BA31" s="133" t="str">
        <f t="shared" si="8"/>
        <v/>
      </c>
      <c r="BB31" s="133" t="str">
        <f t="shared" si="9"/>
        <v/>
      </c>
      <c r="BC31" s="128"/>
      <c r="BD31" s="133" t="str">
        <f>IF($U31="","",(VLOOKUP($U31,競技名!$M$3:$N$10,2,FALSE)))</f>
        <v/>
      </c>
      <c r="BE31" s="133" t="str">
        <f t="shared" si="10"/>
        <v/>
      </c>
      <c r="BF31" s="128"/>
      <c r="BG31" s="128"/>
      <c r="BH31" s="123"/>
      <c r="BI31" s="123"/>
      <c r="BJ31" s="123"/>
      <c r="BK31" s="123"/>
      <c r="BL31" s="123"/>
      <c r="BM31" s="123"/>
      <c r="BN31" s="123"/>
      <c r="BO31" s="123"/>
      <c r="BP31" s="123"/>
    </row>
    <row r="32" spans="1:68" s="33" customFormat="1" ht="26.25" customHeight="1">
      <c r="A32" s="74" t="str">
        <f>IF(D32="","",COUNTA($D$12:D32))</f>
        <v/>
      </c>
      <c r="B32" s="75"/>
      <c r="C32" s="75"/>
      <c r="D32" s="75"/>
      <c r="E32" s="75"/>
      <c r="F32" s="75"/>
      <c r="G32" s="75"/>
      <c r="H32" s="75"/>
      <c r="I32" s="75"/>
      <c r="J32" s="75"/>
      <c r="K32" s="76"/>
      <c r="L32" s="77"/>
      <c r="M32" s="77"/>
      <c r="N32" s="77"/>
      <c r="O32" s="78"/>
      <c r="P32" s="77"/>
      <c r="Q32" s="79"/>
      <c r="R32" s="80"/>
      <c r="S32" s="80"/>
      <c r="T32" s="81"/>
      <c r="U32" s="64"/>
      <c r="V32" s="65"/>
      <c r="W32" s="82"/>
      <c r="X32" s="83"/>
      <c r="Y32" s="84"/>
      <c r="Z32" s="85"/>
      <c r="AA32" s="82"/>
      <c r="AB32" s="83"/>
      <c r="AC32" s="84"/>
      <c r="AD32" s="85"/>
      <c r="AE32" s="82"/>
      <c r="AF32" s="81"/>
      <c r="AG32" s="116"/>
      <c r="AH32" s="117"/>
      <c r="AI32" s="65" t="s">
        <v>162</v>
      </c>
      <c r="AJ32" s="46"/>
      <c r="AK32" s="43" t="str">
        <f>IF(AL32="","",IF(L32="男",VLOOKUP(AL32,競技名!A:C,3,FALSE),VLOOKUP(AL32,競技名!F:H,3,FALSE)))</f>
        <v/>
      </c>
      <c r="AL32" s="44"/>
      <c r="AM32" s="47"/>
      <c r="AN32" s="45"/>
      <c r="AO32" s="46"/>
      <c r="AP32" s="128"/>
      <c r="AQ32" s="132" t="str">
        <f t="shared" si="0"/>
        <v/>
      </c>
      <c r="AR32" s="128"/>
      <c r="AS32" s="133" t="str">
        <f t="shared" si="1"/>
        <v/>
      </c>
      <c r="AT32" s="133" t="str">
        <f t="shared" si="1"/>
        <v/>
      </c>
      <c r="AU32" s="128" t="str">
        <f t="shared" si="2"/>
        <v/>
      </c>
      <c r="AV32" s="128" t="str">
        <f t="shared" si="3"/>
        <v/>
      </c>
      <c r="AW32" s="128" t="str">
        <f t="shared" si="4"/>
        <v/>
      </c>
      <c r="AX32" s="133" t="str">
        <f t="shared" si="5"/>
        <v/>
      </c>
      <c r="AY32" s="133" t="str">
        <f t="shared" si="6"/>
        <v/>
      </c>
      <c r="AZ32" s="133" t="str">
        <f t="shared" si="7"/>
        <v/>
      </c>
      <c r="BA32" s="133" t="str">
        <f t="shared" si="8"/>
        <v/>
      </c>
      <c r="BB32" s="133" t="str">
        <f t="shared" si="9"/>
        <v/>
      </c>
      <c r="BC32" s="128"/>
      <c r="BD32" s="133" t="str">
        <f>IF($U32="","",(VLOOKUP($U32,競技名!$M$3:$N$10,2,FALSE)))</f>
        <v/>
      </c>
      <c r="BE32" s="133" t="str">
        <f t="shared" si="10"/>
        <v/>
      </c>
      <c r="BF32" s="128"/>
      <c r="BG32" s="128"/>
      <c r="BH32" s="123"/>
      <c r="BI32" s="123"/>
      <c r="BJ32" s="123"/>
      <c r="BK32" s="123"/>
      <c r="BL32" s="123"/>
      <c r="BM32" s="123"/>
      <c r="BN32" s="123"/>
      <c r="BO32" s="123"/>
      <c r="BP32" s="123"/>
    </row>
    <row r="33" spans="1:68" s="33" customFormat="1" ht="26.25" customHeight="1">
      <c r="A33" s="86" t="str">
        <f>IF(D33="","",COUNTA($D$12:D33))</f>
        <v/>
      </c>
      <c r="B33" s="36"/>
      <c r="C33" s="37"/>
      <c r="D33" s="36"/>
      <c r="E33" s="36"/>
      <c r="F33" s="36"/>
      <c r="G33" s="36"/>
      <c r="H33" s="36"/>
      <c r="I33" s="36"/>
      <c r="J33" s="36"/>
      <c r="K33" s="38"/>
      <c r="L33" s="39"/>
      <c r="M33" s="39"/>
      <c r="N33" s="39"/>
      <c r="O33" s="40"/>
      <c r="P33" s="39"/>
      <c r="Q33" s="41"/>
      <c r="R33" s="42"/>
      <c r="S33" s="42"/>
      <c r="T33" s="63"/>
      <c r="U33" s="66"/>
      <c r="V33" s="67"/>
      <c r="W33" s="68"/>
      <c r="X33" s="69"/>
      <c r="Y33" s="70"/>
      <c r="Z33" s="71"/>
      <c r="AA33" s="68"/>
      <c r="AB33" s="69"/>
      <c r="AC33" s="70"/>
      <c r="AD33" s="71"/>
      <c r="AE33" s="68"/>
      <c r="AF33" s="72"/>
      <c r="AG33" s="118"/>
      <c r="AH33" s="119"/>
      <c r="AI33" s="67" t="s">
        <v>162</v>
      </c>
      <c r="AJ33" s="46"/>
      <c r="AK33" s="43" t="str">
        <f>IF(AL33="","",IF(L33="男",VLOOKUP(AL33,競技名!A:C,3,FALSE),VLOOKUP(AL33,競技名!F:H,3,FALSE)))</f>
        <v/>
      </c>
      <c r="AL33" s="44"/>
      <c r="AM33" s="47"/>
      <c r="AN33" s="45"/>
      <c r="AO33" s="46"/>
      <c r="AP33" s="128"/>
      <c r="AQ33" s="132" t="str">
        <f t="shared" si="0"/>
        <v/>
      </c>
      <c r="AR33" s="128"/>
      <c r="AS33" s="133" t="str">
        <f t="shared" si="1"/>
        <v/>
      </c>
      <c r="AT33" s="133" t="str">
        <f t="shared" si="1"/>
        <v/>
      </c>
      <c r="AU33" s="128" t="str">
        <f t="shared" si="2"/>
        <v/>
      </c>
      <c r="AV33" s="128" t="str">
        <f t="shared" si="3"/>
        <v/>
      </c>
      <c r="AW33" s="128" t="str">
        <f t="shared" si="4"/>
        <v/>
      </c>
      <c r="AX33" s="133" t="str">
        <f t="shared" si="5"/>
        <v/>
      </c>
      <c r="AY33" s="133" t="str">
        <f t="shared" si="6"/>
        <v/>
      </c>
      <c r="AZ33" s="133" t="str">
        <f t="shared" si="7"/>
        <v/>
      </c>
      <c r="BA33" s="133" t="str">
        <f t="shared" si="8"/>
        <v/>
      </c>
      <c r="BB33" s="133" t="str">
        <f t="shared" si="9"/>
        <v/>
      </c>
      <c r="BC33" s="128"/>
      <c r="BD33" s="133" t="str">
        <f>IF($U33="","",(VLOOKUP($U33,競技名!$M$3:$N$10,2,FALSE)))</f>
        <v/>
      </c>
      <c r="BE33" s="133" t="str">
        <f t="shared" si="10"/>
        <v/>
      </c>
      <c r="BF33" s="128"/>
      <c r="BG33" s="128"/>
      <c r="BH33" s="123"/>
      <c r="BI33" s="123"/>
      <c r="BJ33" s="123"/>
      <c r="BK33" s="123"/>
      <c r="BL33" s="123"/>
      <c r="BM33" s="123"/>
      <c r="BN33" s="123"/>
      <c r="BO33" s="123"/>
      <c r="BP33" s="123"/>
    </row>
    <row r="34" spans="1:68" s="33" customFormat="1" ht="26.25" customHeight="1">
      <c r="A34" s="86" t="str">
        <f>IF(D34="","",COUNTA($D$12:D34))</f>
        <v/>
      </c>
      <c r="B34" s="36"/>
      <c r="C34" s="37"/>
      <c r="D34" s="36"/>
      <c r="E34" s="36"/>
      <c r="F34" s="36"/>
      <c r="G34" s="36"/>
      <c r="H34" s="36"/>
      <c r="I34" s="36"/>
      <c r="J34" s="36"/>
      <c r="K34" s="38"/>
      <c r="L34" s="39"/>
      <c r="M34" s="39"/>
      <c r="N34" s="39"/>
      <c r="O34" s="40"/>
      <c r="P34" s="39"/>
      <c r="Q34" s="41"/>
      <c r="R34" s="42"/>
      <c r="S34" s="42"/>
      <c r="T34" s="63"/>
      <c r="U34" s="66"/>
      <c r="V34" s="67"/>
      <c r="W34" s="68"/>
      <c r="X34" s="69"/>
      <c r="Y34" s="70"/>
      <c r="Z34" s="71"/>
      <c r="AA34" s="68"/>
      <c r="AB34" s="69"/>
      <c r="AC34" s="70"/>
      <c r="AD34" s="71"/>
      <c r="AE34" s="68"/>
      <c r="AF34" s="72"/>
      <c r="AG34" s="118"/>
      <c r="AH34" s="119"/>
      <c r="AI34" s="67" t="s">
        <v>162</v>
      </c>
      <c r="AJ34" s="46"/>
      <c r="AK34" s="43" t="str">
        <f>IF(AL34="","",IF(L34="男",VLOOKUP(AL34,競技名!A:C,3,FALSE),VLOOKUP(AL34,競技名!F:H,3,FALSE)))</f>
        <v/>
      </c>
      <c r="AL34" s="44"/>
      <c r="AM34" s="47"/>
      <c r="AN34" s="45"/>
      <c r="AO34" s="46"/>
      <c r="AP34" s="128"/>
      <c r="AQ34" s="132" t="str">
        <f t="shared" si="0"/>
        <v/>
      </c>
      <c r="AR34" s="128"/>
      <c r="AS34" s="133" t="str">
        <f t="shared" si="1"/>
        <v/>
      </c>
      <c r="AT34" s="133" t="str">
        <f t="shared" si="1"/>
        <v/>
      </c>
      <c r="AU34" s="128" t="str">
        <f t="shared" si="2"/>
        <v/>
      </c>
      <c r="AV34" s="128" t="str">
        <f t="shared" si="3"/>
        <v/>
      </c>
      <c r="AW34" s="128" t="str">
        <f t="shared" si="4"/>
        <v/>
      </c>
      <c r="AX34" s="133" t="str">
        <f t="shared" si="5"/>
        <v/>
      </c>
      <c r="AY34" s="133" t="str">
        <f t="shared" si="6"/>
        <v/>
      </c>
      <c r="AZ34" s="133" t="str">
        <f t="shared" si="7"/>
        <v/>
      </c>
      <c r="BA34" s="133" t="str">
        <f t="shared" si="8"/>
        <v/>
      </c>
      <c r="BB34" s="133" t="str">
        <f t="shared" si="9"/>
        <v/>
      </c>
      <c r="BC34" s="128"/>
      <c r="BD34" s="133" t="str">
        <f>IF($U34="","",(VLOOKUP($U34,競技名!$M$3:$N$10,2,FALSE)))</f>
        <v/>
      </c>
      <c r="BE34" s="133" t="str">
        <f t="shared" si="10"/>
        <v/>
      </c>
      <c r="BF34" s="128"/>
      <c r="BG34" s="128"/>
      <c r="BH34" s="123"/>
      <c r="BI34" s="123"/>
      <c r="BJ34" s="123"/>
      <c r="BK34" s="123"/>
      <c r="BL34" s="123"/>
      <c r="BM34" s="123"/>
      <c r="BN34" s="123"/>
      <c r="BO34" s="123"/>
      <c r="BP34" s="123"/>
    </row>
    <row r="35" spans="1:68" s="33" customFormat="1" ht="26.25" customHeight="1">
      <c r="A35" s="86" t="str">
        <f>IF(D35="","",COUNTA($D$12:D35))</f>
        <v/>
      </c>
      <c r="B35" s="36"/>
      <c r="C35" s="37"/>
      <c r="D35" s="36"/>
      <c r="E35" s="36"/>
      <c r="F35" s="36"/>
      <c r="G35" s="36"/>
      <c r="H35" s="36"/>
      <c r="I35" s="36"/>
      <c r="J35" s="36"/>
      <c r="K35" s="38"/>
      <c r="L35" s="39"/>
      <c r="M35" s="39"/>
      <c r="N35" s="39"/>
      <c r="O35" s="40"/>
      <c r="P35" s="39"/>
      <c r="Q35" s="41"/>
      <c r="R35" s="42"/>
      <c r="S35" s="42"/>
      <c r="T35" s="63"/>
      <c r="U35" s="66"/>
      <c r="V35" s="67"/>
      <c r="W35" s="68"/>
      <c r="X35" s="69"/>
      <c r="Y35" s="70"/>
      <c r="Z35" s="71"/>
      <c r="AA35" s="68"/>
      <c r="AB35" s="69"/>
      <c r="AC35" s="70"/>
      <c r="AD35" s="71"/>
      <c r="AE35" s="68"/>
      <c r="AF35" s="72"/>
      <c r="AG35" s="118"/>
      <c r="AH35" s="119"/>
      <c r="AI35" s="67" t="s">
        <v>162</v>
      </c>
      <c r="AJ35" s="46"/>
      <c r="AK35" s="43" t="str">
        <f>IF(AL35="","",IF(L35="男",VLOOKUP(AL35,競技名!A:C,3,FALSE),VLOOKUP(AL35,競技名!F:H,3,FALSE)))</f>
        <v/>
      </c>
      <c r="AL35" s="44"/>
      <c r="AM35" s="47"/>
      <c r="AN35" s="45"/>
      <c r="AO35" s="46"/>
      <c r="AP35" s="128"/>
      <c r="AQ35" s="132" t="str">
        <f t="shared" si="0"/>
        <v/>
      </c>
      <c r="AR35" s="128"/>
      <c r="AS35" s="133" t="str">
        <f t="shared" si="1"/>
        <v/>
      </c>
      <c r="AT35" s="133" t="str">
        <f t="shared" si="1"/>
        <v/>
      </c>
      <c r="AU35" s="128" t="str">
        <f t="shared" si="2"/>
        <v/>
      </c>
      <c r="AV35" s="128" t="str">
        <f t="shared" si="3"/>
        <v/>
      </c>
      <c r="AW35" s="128" t="str">
        <f t="shared" si="4"/>
        <v/>
      </c>
      <c r="AX35" s="133" t="str">
        <f t="shared" si="5"/>
        <v/>
      </c>
      <c r="AY35" s="133" t="str">
        <f t="shared" si="6"/>
        <v/>
      </c>
      <c r="AZ35" s="133" t="str">
        <f t="shared" si="7"/>
        <v/>
      </c>
      <c r="BA35" s="133" t="str">
        <f t="shared" si="8"/>
        <v/>
      </c>
      <c r="BB35" s="133" t="str">
        <f t="shared" si="9"/>
        <v/>
      </c>
      <c r="BC35" s="128"/>
      <c r="BD35" s="133" t="str">
        <f>IF($U35="","",(VLOOKUP($U35,競技名!$M$3:$N$10,2,FALSE)))</f>
        <v/>
      </c>
      <c r="BE35" s="133" t="str">
        <f t="shared" si="10"/>
        <v/>
      </c>
      <c r="BF35" s="128"/>
      <c r="BG35" s="128"/>
      <c r="BH35" s="123"/>
      <c r="BI35" s="123"/>
      <c r="BJ35" s="123"/>
      <c r="BK35" s="123"/>
      <c r="BL35" s="123"/>
      <c r="BM35" s="123"/>
      <c r="BN35" s="123"/>
      <c r="BO35" s="123"/>
      <c r="BP35" s="123"/>
    </row>
    <row r="36" spans="1:68" s="33" customFormat="1" ht="26.25" customHeight="1">
      <c r="A36" s="87" t="str">
        <f>IF(D36="","",COUNTA($D$12:D36))</f>
        <v/>
      </c>
      <c r="B36" s="88"/>
      <c r="C36" s="89"/>
      <c r="D36" s="88"/>
      <c r="E36" s="88"/>
      <c r="F36" s="88"/>
      <c r="G36" s="88"/>
      <c r="H36" s="88"/>
      <c r="I36" s="88"/>
      <c r="J36" s="88"/>
      <c r="K36" s="90"/>
      <c r="L36" s="91"/>
      <c r="M36" s="91"/>
      <c r="N36" s="91"/>
      <c r="O36" s="92"/>
      <c r="P36" s="91"/>
      <c r="Q36" s="91"/>
      <c r="R36" s="93"/>
      <c r="S36" s="93"/>
      <c r="T36" s="94"/>
      <c r="U36" s="95"/>
      <c r="V36" s="73"/>
      <c r="W36" s="96"/>
      <c r="X36" s="97"/>
      <c r="Y36" s="98"/>
      <c r="Z36" s="99"/>
      <c r="AA36" s="96"/>
      <c r="AB36" s="97"/>
      <c r="AC36" s="98"/>
      <c r="AD36" s="99"/>
      <c r="AE36" s="96"/>
      <c r="AF36" s="100"/>
      <c r="AG36" s="120"/>
      <c r="AH36" s="121"/>
      <c r="AI36" s="73"/>
      <c r="AJ36" s="46"/>
      <c r="AK36" s="43" t="str">
        <f>IF(AL36="","",IF(L36="男",VLOOKUP(AL36,競技名!A:C,3,FALSE),VLOOKUP(AL36,競技名!F:H,3,FALSE)))</f>
        <v/>
      </c>
      <c r="AL36" s="44"/>
      <c r="AM36" s="47"/>
      <c r="AN36" s="45"/>
      <c r="AO36" s="46"/>
      <c r="AP36" s="128"/>
      <c r="AQ36" s="132" t="str">
        <f t="shared" si="0"/>
        <v/>
      </c>
      <c r="AR36" s="128"/>
      <c r="AS36" s="133" t="str">
        <f t="shared" si="1"/>
        <v/>
      </c>
      <c r="AT36" s="133" t="str">
        <f t="shared" si="1"/>
        <v/>
      </c>
      <c r="AU36" s="128" t="str">
        <f t="shared" si="2"/>
        <v/>
      </c>
      <c r="AV36" s="128" t="str">
        <f t="shared" si="3"/>
        <v/>
      </c>
      <c r="AW36" s="128" t="str">
        <f t="shared" si="4"/>
        <v/>
      </c>
      <c r="AX36" s="133" t="str">
        <f t="shared" si="5"/>
        <v/>
      </c>
      <c r="AY36" s="133" t="str">
        <f t="shared" si="6"/>
        <v/>
      </c>
      <c r="AZ36" s="133" t="str">
        <f t="shared" si="7"/>
        <v/>
      </c>
      <c r="BA36" s="133" t="str">
        <f t="shared" si="8"/>
        <v/>
      </c>
      <c r="BB36" s="133" t="str">
        <f t="shared" si="9"/>
        <v/>
      </c>
      <c r="BC36" s="128"/>
      <c r="BD36" s="133" t="str">
        <f>IF($U36="","",(VLOOKUP($U36,競技名!$M$3:$N$10,2,FALSE)))</f>
        <v/>
      </c>
      <c r="BE36" s="133" t="str">
        <f t="shared" si="10"/>
        <v/>
      </c>
      <c r="BF36" s="128"/>
      <c r="BG36" s="128"/>
      <c r="BH36" s="123"/>
      <c r="BI36" s="123"/>
      <c r="BJ36" s="123"/>
      <c r="BK36" s="123"/>
      <c r="BL36" s="123"/>
      <c r="BM36" s="123"/>
      <c r="BN36" s="123"/>
      <c r="BO36" s="123"/>
      <c r="BP36" s="123"/>
    </row>
    <row r="37" spans="1:68" s="33" customFormat="1" ht="26.25" customHeight="1">
      <c r="A37" s="74" t="str">
        <f>IF(D37="","",COUNTA($D$12:D37))</f>
        <v/>
      </c>
      <c r="B37" s="75"/>
      <c r="C37" s="75"/>
      <c r="D37" s="75"/>
      <c r="E37" s="75"/>
      <c r="F37" s="75"/>
      <c r="G37" s="75"/>
      <c r="H37" s="75"/>
      <c r="I37" s="75"/>
      <c r="J37" s="75"/>
      <c r="K37" s="76"/>
      <c r="L37" s="77"/>
      <c r="M37" s="77"/>
      <c r="N37" s="77"/>
      <c r="O37" s="78"/>
      <c r="P37" s="77"/>
      <c r="Q37" s="79"/>
      <c r="R37" s="80"/>
      <c r="S37" s="80"/>
      <c r="T37" s="81"/>
      <c r="U37" s="64"/>
      <c r="V37" s="65"/>
      <c r="W37" s="82"/>
      <c r="X37" s="83"/>
      <c r="Y37" s="84"/>
      <c r="Z37" s="85"/>
      <c r="AA37" s="82"/>
      <c r="AB37" s="83"/>
      <c r="AC37" s="84"/>
      <c r="AD37" s="85"/>
      <c r="AE37" s="82"/>
      <c r="AF37" s="81"/>
      <c r="AG37" s="116"/>
      <c r="AH37" s="117"/>
      <c r="AI37" s="65" t="s">
        <v>162</v>
      </c>
      <c r="AJ37" s="46"/>
      <c r="AK37" s="43" t="str">
        <f>IF(AL37="","",IF(L37="男",VLOOKUP(AL37,競技名!A:C,3,FALSE),VLOOKUP(AL37,競技名!F:H,3,FALSE)))</f>
        <v/>
      </c>
      <c r="AL37" s="44"/>
      <c r="AM37" s="47"/>
      <c r="AN37" s="45"/>
      <c r="AO37" s="46"/>
      <c r="AP37" s="128"/>
      <c r="AQ37" s="132" t="str">
        <f t="shared" si="0"/>
        <v/>
      </c>
      <c r="AR37" s="128"/>
      <c r="AS37" s="133" t="str">
        <f t="shared" si="1"/>
        <v/>
      </c>
      <c r="AT37" s="133" t="str">
        <f t="shared" si="1"/>
        <v/>
      </c>
      <c r="AU37" s="128" t="str">
        <f t="shared" si="2"/>
        <v/>
      </c>
      <c r="AV37" s="128" t="str">
        <f t="shared" si="3"/>
        <v/>
      </c>
      <c r="AW37" s="128" t="str">
        <f t="shared" si="4"/>
        <v/>
      </c>
      <c r="AX37" s="133" t="str">
        <f t="shared" si="5"/>
        <v/>
      </c>
      <c r="AY37" s="133" t="str">
        <f t="shared" si="6"/>
        <v/>
      </c>
      <c r="AZ37" s="133" t="str">
        <f t="shared" si="7"/>
        <v/>
      </c>
      <c r="BA37" s="133" t="str">
        <f t="shared" si="8"/>
        <v/>
      </c>
      <c r="BB37" s="133" t="str">
        <f t="shared" si="9"/>
        <v/>
      </c>
      <c r="BC37" s="128"/>
      <c r="BD37" s="133" t="str">
        <f>IF($U37="","",(VLOOKUP($U37,競技名!$M$3:$N$10,2,FALSE)))</f>
        <v/>
      </c>
      <c r="BE37" s="133" t="str">
        <f t="shared" si="10"/>
        <v/>
      </c>
      <c r="BF37" s="128"/>
      <c r="BG37" s="128"/>
      <c r="BH37" s="123"/>
      <c r="BI37" s="123"/>
      <c r="BJ37" s="123"/>
      <c r="BK37" s="123"/>
      <c r="BL37" s="123"/>
      <c r="BM37" s="123"/>
      <c r="BN37" s="123"/>
      <c r="BO37" s="123"/>
      <c r="BP37" s="123"/>
    </row>
    <row r="38" spans="1:68" s="33" customFormat="1" ht="26.25" customHeight="1">
      <c r="A38" s="86" t="str">
        <f>IF(D38="","",COUNTA($D$12:D38))</f>
        <v/>
      </c>
      <c r="B38" s="36"/>
      <c r="C38" s="37"/>
      <c r="D38" s="36"/>
      <c r="E38" s="36"/>
      <c r="F38" s="36"/>
      <c r="G38" s="36"/>
      <c r="H38" s="36"/>
      <c r="I38" s="36"/>
      <c r="J38" s="36"/>
      <c r="K38" s="38"/>
      <c r="L38" s="39"/>
      <c r="M38" s="39"/>
      <c r="N38" s="39"/>
      <c r="O38" s="40"/>
      <c r="P38" s="39"/>
      <c r="Q38" s="41"/>
      <c r="R38" s="42"/>
      <c r="S38" s="42"/>
      <c r="T38" s="63"/>
      <c r="U38" s="66"/>
      <c r="V38" s="67"/>
      <c r="W38" s="68"/>
      <c r="X38" s="69"/>
      <c r="Y38" s="70"/>
      <c r="Z38" s="71"/>
      <c r="AA38" s="68"/>
      <c r="AB38" s="69"/>
      <c r="AC38" s="70"/>
      <c r="AD38" s="71"/>
      <c r="AE38" s="68"/>
      <c r="AF38" s="72"/>
      <c r="AG38" s="118"/>
      <c r="AH38" s="119"/>
      <c r="AI38" s="67" t="s">
        <v>162</v>
      </c>
      <c r="AJ38" s="46"/>
      <c r="AK38" s="43" t="str">
        <f>IF(AL38="","",IF(L38="男",VLOOKUP(AL38,競技名!A:C,3,FALSE),VLOOKUP(AL38,競技名!F:H,3,FALSE)))</f>
        <v/>
      </c>
      <c r="AL38" s="44"/>
      <c r="AM38" s="47"/>
      <c r="AN38" s="45"/>
      <c r="AO38" s="46"/>
      <c r="AP38" s="128"/>
      <c r="AQ38" s="132" t="str">
        <f t="shared" si="0"/>
        <v/>
      </c>
      <c r="AR38" s="128"/>
      <c r="AS38" s="133" t="str">
        <f t="shared" si="1"/>
        <v/>
      </c>
      <c r="AT38" s="133" t="str">
        <f t="shared" si="1"/>
        <v/>
      </c>
      <c r="AU38" s="128" t="str">
        <f t="shared" si="2"/>
        <v/>
      </c>
      <c r="AV38" s="128" t="str">
        <f t="shared" si="3"/>
        <v/>
      </c>
      <c r="AW38" s="128" t="str">
        <f t="shared" si="4"/>
        <v/>
      </c>
      <c r="AX38" s="133" t="str">
        <f t="shared" si="5"/>
        <v/>
      </c>
      <c r="AY38" s="133" t="str">
        <f t="shared" si="6"/>
        <v/>
      </c>
      <c r="AZ38" s="133" t="str">
        <f t="shared" si="7"/>
        <v/>
      </c>
      <c r="BA38" s="133" t="str">
        <f t="shared" si="8"/>
        <v/>
      </c>
      <c r="BB38" s="133" t="str">
        <f t="shared" si="9"/>
        <v/>
      </c>
      <c r="BC38" s="128"/>
      <c r="BD38" s="133" t="str">
        <f>IF($U38="","",(VLOOKUP($U38,競技名!$M$3:$N$10,2,FALSE)))</f>
        <v/>
      </c>
      <c r="BE38" s="133" t="str">
        <f t="shared" si="10"/>
        <v/>
      </c>
      <c r="BF38" s="128"/>
      <c r="BG38" s="128"/>
      <c r="BH38" s="123"/>
      <c r="BI38" s="123"/>
      <c r="BJ38" s="123"/>
      <c r="BK38" s="123"/>
      <c r="BL38" s="123"/>
      <c r="BM38" s="123"/>
      <c r="BN38" s="123"/>
      <c r="BO38" s="123"/>
      <c r="BP38" s="123"/>
    </row>
    <row r="39" spans="1:68" s="33" customFormat="1" ht="26.25" customHeight="1">
      <c r="A39" s="86" t="str">
        <f>IF(D39="","",COUNTA($D$12:D39))</f>
        <v/>
      </c>
      <c r="B39" s="36"/>
      <c r="C39" s="37"/>
      <c r="D39" s="36"/>
      <c r="E39" s="36"/>
      <c r="F39" s="36"/>
      <c r="G39" s="36"/>
      <c r="H39" s="36"/>
      <c r="I39" s="36"/>
      <c r="J39" s="36"/>
      <c r="K39" s="38"/>
      <c r="L39" s="39"/>
      <c r="M39" s="39"/>
      <c r="N39" s="39"/>
      <c r="O39" s="40"/>
      <c r="P39" s="39"/>
      <c r="Q39" s="41"/>
      <c r="R39" s="42"/>
      <c r="S39" s="42"/>
      <c r="T39" s="63"/>
      <c r="U39" s="66"/>
      <c r="V39" s="67"/>
      <c r="W39" s="68"/>
      <c r="X39" s="69"/>
      <c r="Y39" s="70"/>
      <c r="Z39" s="71"/>
      <c r="AA39" s="68"/>
      <c r="AB39" s="69"/>
      <c r="AC39" s="70"/>
      <c r="AD39" s="71"/>
      <c r="AE39" s="68"/>
      <c r="AF39" s="72"/>
      <c r="AG39" s="118"/>
      <c r="AH39" s="119"/>
      <c r="AI39" s="67" t="s">
        <v>162</v>
      </c>
      <c r="AJ39" s="46"/>
      <c r="AK39" s="43" t="str">
        <f>IF(AL39="","",IF(L39="男",VLOOKUP(AL39,競技名!A:C,3,FALSE),VLOOKUP(AL39,競技名!F:H,3,FALSE)))</f>
        <v/>
      </c>
      <c r="AL39" s="44"/>
      <c r="AM39" s="47"/>
      <c r="AN39" s="45"/>
      <c r="AO39" s="46"/>
      <c r="AP39" s="128"/>
      <c r="AQ39" s="132" t="str">
        <f t="shared" si="0"/>
        <v/>
      </c>
      <c r="AR39" s="128"/>
      <c r="AS39" s="133" t="str">
        <f t="shared" si="1"/>
        <v/>
      </c>
      <c r="AT39" s="133" t="str">
        <f t="shared" si="1"/>
        <v/>
      </c>
      <c r="AU39" s="128" t="str">
        <f t="shared" si="2"/>
        <v/>
      </c>
      <c r="AV39" s="128" t="str">
        <f t="shared" si="3"/>
        <v/>
      </c>
      <c r="AW39" s="128" t="str">
        <f t="shared" si="4"/>
        <v/>
      </c>
      <c r="AX39" s="133" t="str">
        <f t="shared" si="5"/>
        <v/>
      </c>
      <c r="AY39" s="133" t="str">
        <f t="shared" si="6"/>
        <v/>
      </c>
      <c r="AZ39" s="133" t="str">
        <f t="shared" si="7"/>
        <v/>
      </c>
      <c r="BA39" s="133" t="str">
        <f t="shared" si="8"/>
        <v/>
      </c>
      <c r="BB39" s="133" t="str">
        <f t="shared" si="9"/>
        <v/>
      </c>
      <c r="BC39" s="128"/>
      <c r="BD39" s="133" t="str">
        <f>IF($U39="","",(VLOOKUP($U39,競技名!$M$3:$N$10,2,FALSE)))</f>
        <v/>
      </c>
      <c r="BE39" s="133" t="str">
        <f t="shared" si="10"/>
        <v/>
      </c>
      <c r="BF39" s="128"/>
      <c r="BG39" s="128"/>
      <c r="BH39" s="123"/>
      <c r="BI39" s="123"/>
      <c r="BJ39" s="123"/>
      <c r="BK39" s="123"/>
      <c r="BL39" s="123"/>
      <c r="BM39" s="123"/>
      <c r="BN39" s="123"/>
      <c r="BO39" s="123"/>
      <c r="BP39" s="123"/>
    </row>
    <row r="40" spans="1:68" s="33" customFormat="1" ht="26.25" customHeight="1">
      <c r="A40" s="86" t="str">
        <f>IF(D40="","",COUNTA($D$12:D40))</f>
        <v/>
      </c>
      <c r="B40" s="36"/>
      <c r="C40" s="37"/>
      <c r="D40" s="36"/>
      <c r="E40" s="36"/>
      <c r="F40" s="36"/>
      <c r="G40" s="36"/>
      <c r="H40" s="36"/>
      <c r="I40" s="36"/>
      <c r="J40" s="36"/>
      <c r="K40" s="38"/>
      <c r="L40" s="39"/>
      <c r="M40" s="39"/>
      <c r="N40" s="39"/>
      <c r="O40" s="40"/>
      <c r="P40" s="39"/>
      <c r="Q40" s="41"/>
      <c r="R40" s="42"/>
      <c r="S40" s="42"/>
      <c r="T40" s="63"/>
      <c r="U40" s="66"/>
      <c r="V40" s="67"/>
      <c r="W40" s="68"/>
      <c r="X40" s="69"/>
      <c r="Y40" s="70"/>
      <c r="Z40" s="71"/>
      <c r="AA40" s="68"/>
      <c r="AB40" s="69"/>
      <c r="AC40" s="70"/>
      <c r="AD40" s="71"/>
      <c r="AE40" s="68"/>
      <c r="AF40" s="72"/>
      <c r="AG40" s="118"/>
      <c r="AH40" s="119"/>
      <c r="AI40" s="67" t="s">
        <v>162</v>
      </c>
      <c r="AJ40" s="46"/>
      <c r="AK40" s="43" t="str">
        <f>IF(AL40="","",IF(L40="男",VLOOKUP(AL40,競技名!A:C,3,FALSE),VLOOKUP(AL40,競技名!F:H,3,FALSE)))</f>
        <v/>
      </c>
      <c r="AL40" s="44"/>
      <c r="AM40" s="47"/>
      <c r="AN40" s="45"/>
      <c r="AO40" s="46"/>
      <c r="AP40" s="128"/>
      <c r="AQ40" s="132" t="str">
        <f t="shared" si="0"/>
        <v/>
      </c>
      <c r="AR40" s="128"/>
      <c r="AS40" s="133" t="str">
        <f t="shared" si="1"/>
        <v/>
      </c>
      <c r="AT40" s="133" t="str">
        <f t="shared" si="1"/>
        <v/>
      </c>
      <c r="AU40" s="128" t="str">
        <f t="shared" si="2"/>
        <v/>
      </c>
      <c r="AV40" s="128" t="str">
        <f t="shared" si="3"/>
        <v/>
      </c>
      <c r="AW40" s="128" t="str">
        <f t="shared" si="4"/>
        <v/>
      </c>
      <c r="AX40" s="133" t="str">
        <f t="shared" si="5"/>
        <v/>
      </c>
      <c r="AY40" s="133" t="str">
        <f t="shared" si="6"/>
        <v/>
      </c>
      <c r="AZ40" s="133" t="str">
        <f t="shared" si="7"/>
        <v/>
      </c>
      <c r="BA40" s="133" t="str">
        <f t="shared" si="8"/>
        <v/>
      </c>
      <c r="BB40" s="133" t="str">
        <f t="shared" si="9"/>
        <v/>
      </c>
      <c r="BC40" s="128"/>
      <c r="BD40" s="133" t="str">
        <f>IF($U40="","",(VLOOKUP($U40,競技名!$M$3:$N$10,2,FALSE)))</f>
        <v/>
      </c>
      <c r="BE40" s="133" t="str">
        <f t="shared" si="10"/>
        <v/>
      </c>
      <c r="BF40" s="128"/>
      <c r="BG40" s="128"/>
      <c r="BH40" s="123"/>
      <c r="BI40" s="123"/>
      <c r="BJ40" s="123"/>
      <c r="BK40" s="123"/>
      <c r="BL40" s="123"/>
      <c r="BM40" s="123"/>
      <c r="BN40" s="123"/>
      <c r="BO40" s="123"/>
      <c r="BP40" s="123"/>
    </row>
    <row r="41" spans="1:68" s="33" customFormat="1" ht="26.25" customHeight="1">
      <c r="A41" s="87" t="str">
        <f>IF(D41="","",COUNTA($D$12:D41))</f>
        <v/>
      </c>
      <c r="B41" s="88"/>
      <c r="C41" s="89"/>
      <c r="D41" s="88"/>
      <c r="E41" s="88"/>
      <c r="F41" s="88"/>
      <c r="G41" s="88"/>
      <c r="H41" s="88"/>
      <c r="I41" s="88"/>
      <c r="J41" s="88"/>
      <c r="K41" s="90"/>
      <c r="L41" s="91"/>
      <c r="M41" s="91"/>
      <c r="N41" s="91"/>
      <c r="O41" s="92"/>
      <c r="P41" s="91"/>
      <c r="Q41" s="91"/>
      <c r="R41" s="93"/>
      <c r="S41" s="93"/>
      <c r="T41" s="94"/>
      <c r="U41" s="95"/>
      <c r="V41" s="73"/>
      <c r="W41" s="96"/>
      <c r="X41" s="97"/>
      <c r="Y41" s="98"/>
      <c r="Z41" s="99"/>
      <c r="AA41" s="96"/>
      <c r="AB41" s="97"/>
      <c r="AC41" s="98"/>
      <c r="AD41" s="99"/>
      <c r="AE41" s="96"/>
      <c r="AF41" s="100"/>
      <c r="AG41" s="120"/>
      <c r="AH41" s="121"/>
      <c r="AI41" s="73"/>
      <c r="AJ41" s="46"/>
      <c r="AK41" s="43" t="str">
        <f>IF(AL41="","",IF(L41="男",VLOOKUP(AL41,競技名!A:C,3,FALSE),VLOOKUP(AL41,競技名!F:H,3,FALSE)))</f>
        <v/>
      </c>
      <c r="AL41" s="44"/>
      <c r="AM41" s="47"/>
      <c r="AN41" s="45"/>
      <c r="AO41" s="46"/>
      <c r="AP41" s="128"/>
      <c r="AQ41" s="132" t="str">
        <f t="shared" si="0"/>
        <v/>
      </c>
      <c r="AR41" s="128"/>
      <c r="AS41" s="133" t="str">
        <f t="shared" si="1"/>
        <v/>
      </c>
      <c r="AT41" s="133" t="str">
        <f t="shared" si="1"/>
        <v/>
      </c>
      <c r="AU41" s="128" t="str">
        <f t="shared" si="2"/>
        <v/>
      </c>
      <c r="AV41" s="128" t="str">
        <f t="shared" si="3"/>
        <v/>
      </c>
      <c r="AW41" s="128" t="str">
        <f t="shared" si="4"/>
        <v/>
      </c>
      <c r="AX41" s="133" t="str">
        <f t="shared" si="5"/>
        <v/>
      </c>
      <c r="AY41" s="133" t="str">
        <f t="shared" si="6"/>
        <v/>
      </c>
      <c r="AZ41" s="133" t="str">
        <f t="shared" si="7"/>
        <v/>
      </c>
      <c r="BA41" s="133" t="str">
        <f t="shared" si="8"/>
        <v/>
      </c>
      <c r="BB41" s="133" t="str">
        <f t="shared" si="9"/>
        <v/>
      </c>
      <c r="BC41" s="128"/>
      <c r="BD41" s="133" t="str">
        <f>IF($U41="","",(VLOOKUP($U41,競技名!$M$3:$N$10,2,FALSE)))</f>
        <v/>
      </c>
      <c r="BE41" s="133" t="str">
        <f t="shared" si="10"/>
        <v/>
      </c>
      <c r="BF41" s="128"/>
      <c r="BG41" s="128"/>
      <c r="BH41" s="123"/>
      <c r="BI41" s="123"/>
      <c r="BJ41" s="123"/>
      <c r="BK41" s="123"/>
      <c r="BL41" s="123"/>
      <c r="BM41" s="123"/>
      <c r="BN41" s="123"/>
      <c r="BO41" s="123"/>
      <c r="BP41" s="123"/>
    </row>
    <row r="42" spans="1:68" s="33" customFormat="1" ht="26.25" customHeight="1">
      <c r="A42" s="74" t="str">
        <f>IF(D42="","",COUNTA($D$12:D42))</f>
        <v/>
      </c>
      <c r="B42" s="75"/>
      <c r="C42" s="75"/>
      <c r="D42" s="75"/>
      <c r="E42" s="75"/>
      <c r="F42" s="75"/>
      <c r="G42" s="75"/>
      <c r="H42" s="75"/>
      <c r="I42" s="75"/>
      <c r="J42" s="75"/>
      <c r="K42" s="76"/>
      <c r="L42" s="77"/>
      <c r="M42" s="77"/>
      <c r="N42" s="77"/>
      <c r="O42" s="78"/>
      <c r="P42" s="77"/>
      <c r="Q42" s="79"/>
      <c r="R42" s="80"/>
      <c r="S42" s="80"/>
      <c r="T42" s="81"/>
      <c r="U42" s="64"/>
      <c r="V42" s="65"/>
      <c r="W42" s="82"/>
      <c r="X42" s="83"/>
      <c r="Y42" s="84"/>
      <c r="Z42" s="85"/>
      <c r="AA42" s="82"/>
      <c r="AB42" s="83"/>
      <c r="AC42" s="84"/>
      <c r="AD42" s="85"/>
      <c r="AE42" s="82"/>
      <c r="AF42" s="81"/>
      <c r="AG42" s="116"/>
      <c r="AH42" s="117"/>
      <c r="AI42" s="65" t="s">
        <v>162</v>
      </c>
      <c r="AJ42" s="46"/>
      <c r="AK42" s="43" t="str">
        <f>IF(AL42="","",IF(L42="男",VLOOKUP(AL42,競技名!A:C,3,FALSE),VLOOKUP(AL42,競技名!F:H,3,FALSE)))</f>
        <v/>
      </c>
      <c r="AL42" s="44"/>
      <c r="AM42" s="47"/>
      <c r="AN42" s="45"/>
      <c r="AO42" s="46"/>
      <c r="AP42" s="128"/>
      <c r="AQ42" s="132" t="str">
        <f t="shared" si="0"/>
        <v/>
      </c>
      <c r="AR42" s="128"/>
      <c r="AS42" s="133" t="str">
        <f t="shared" si="1"/>
        <v/>
      </c>
      <c r="AT42" s="133" t="str">
        <f t="shared" si="1"/>
        <v/>
      </c>
      <c r="AU42" s="128" t="str">
        <f t="shared" si="2"/>
        <v/>
      </c>
      <c r="AV42" s="128" t="str">
        <f t="shared" si="3"/>
        <v/>
      </c>
      <c r="AW42" s="128" t="str">
        <f t="shared" si="4"/>
        <v/>
      </c>
      <c r="AX42" s="133" t="str">
        <f t="shared" si="5"/>
        <v/>
      </c>
      <c r="AY42" s="133" t="str">
        <f t="shared" si="6"/>
        <v/>
      </c>
      <c r="AZ42" s="133" t="str">
        <f t="shared" si="7"/>
        <v/>
      </c>
      <c r="BA42" s="133" t="str">
        <f t="shared" si="8"/>
        <v/>
      </c>
      <c r="BB42" s="133" t="str">
        <f t="shared" si="9"/>
        <v/>
      </c>
      <c r="BC42" s="128"/>
      <c r="BD42" s="133" t="str">
        <f>IF($U42="","",(VLOOKUP($U42,競技名!$M$3:$N$10,2,FALSE)))</f>
        <v/>
      </c>
      <c r="BE42" s="133" t="str">
        <f t="shared" si="10"/>
        <v/>
      </c>
      <c r="BF42" s="128"/>
      <c r="BG42" s="128"/>
      <c r="BH42" s="123"/>
      <c r="BI42" s="123"/>
      <c r="BJ42" s="123"/>
      <c r="BK42" s="123"/>
      <c r="BL42" s="123"/>
      <c r="BM42" s="123"/>
      <c r="BN42" s="123"/>
      <c r="BO42" s="123"/>
      <c r="BP42" s="123"/>
    </row>
    <row r="43" spans="1:68" s="33" customFormat="1" ht="26.25" customHeight="1">
      <c r="A43" s="86" t="str">
        <f>IF(D43="","",COUNTA($D$12:D43))</f>
        <v/>
      </c>
      <c r="B43" s="36"/>
      <c r="C43" s="37"/>
      <c r="D43" s="36"/>
      <c r="E43" s="36"/>
      <c r="F43" s="36"/>
      <c r="G43" s="36"/>
      <c r="H43" s="36"/>
      <c r="I43" s="36"/>
      <c r="J43" s="36"/>
      <c r="K43" s="38"/>
      <c r="L43" s="39"/>
      <c r="M43" s="39"/>
      <c r="N43" s="39"/>
      <c r="O43" s="40"/>
      <c r="P43" s="39"/>
      <c r="Q43" s="41"/>
      <c r="R43" s="42"/>
      <c r="S43" s="42"/>
      <c r="T43" s="63"/>
      <c r="U43" s="66"/>
      <c r="V43" s="67"/>
      <c r="W43" s="68"/>
      <c r="X43" s="69"/>
      <c r="Y43" s="70"/>
      <c r="Z43" s="71"/>
      <c r="AA43" s="68"/>
      <c r="AB43" s="69"/>
      <c r="AC43" s="70"/>
      <c r="AD43" s="71"/>
      <c r="AE43" s="68"/>
      <c r="AF43" s="72"/>
      <c r="AG43" s="118"/>
      <c r="AH43" s="119"/>
      <c r="AI43" s="67" t="s">
        <v>162</v>
      </c>
      <c r="AJ43" s="46"/>
      <c r="AK43" s="43" t="str">
        <f>IF(AL43="","",IF(L43="男",VLOOKUP(AL43,競技名!A:C,3,FALSE),VLOOKUP(AL43,競技名!F:H,3,FALSE)))</f>
        <v/>
      </c>
      <c r="AL43" s="44"/>
      <c r="AM43" s="47"/>
      <c r="AN43" s="45"/>
      <c r="AO43" s="46"/>
      <c r="AP43" s="128"/>
      <c r="AQ43" s="132" t="str">
        <f t="shared" si="0"/>
        <v/>
      </c>
      <c r="AR43" s="128"/>
      <c r="AS43" s="133" t="str">
        <f t="shared" si="1"/>
        <v/>
      </c>
      <c r="AT43" s="133" t="str">
        <f t="shared" si="1"/>
        <v/>
      </c>
      <c r="AU43" s="128" t="str">
        <f t="shared" si="2"/>
        <v/>
      </c>
      <c r="AV43" s="128" t="str">
        <f t="shared" si="3"/>
        <v/>
      </c>
      <c r="AW43" s="128" t="str">
        <f t="shared" si="4"/>
        <v/>
      </c>
      <c r="AX43" s="133" t="str">
        <f t="shared" si="5"/>
        <v/>
      </c>
      <c r="AY43" s="133" t="str">
        <f t="shared" si="6"/>
        <v/>
      </c>
      <c r="AZ43" s="133" t="str">
        <f t="shared" si="7"/>
        <v/>
      </c>
      <c r="BA43" s="133" t="str">
        <f t="shared" si="8"/>
        <v/>
      </c>
      <c r="BB43" s="133" t="str">
        <f t="shared" si="9"/>
        <v/>
      </c>
      <c r="BC43" s="128"/>
      <c r="BD43" s="133" t="str">
        <f>IF($U43="","",(VLOOKUP($U43,競技名!$M$3:$N$10,2,FALSE)))</f>
        <v/>
      </c>
      <c r="BE43" s="133" t="str">
        <f t="shared" si="10"/>
        <v/>
      </c>
      <c r="BF43" s="128"/>
      <c r="BG43" s="128"/>
      <c r="BH43" s="123"/>
      <c r="BI43" s="123"/>
      <c r="BJ43" s="123"/>
      <c r="BK43" s="123"/>
      <c r="BL43" s="123"/>
      <c r="BM43" s="123"/>
      <c r="BN43" s="123"/>
      <c r="BO43" s="123"/>
      <c r="BP43" s="123"/>
    </row>
    <row r="44" spans="1:68" s="33" customFormat="1" ht="26.25" customHeight="1">
      <c r="A44" s="86" t="str">
        <f>IF(D44="","",COUNTA($D$12:D44))</f>
        <v/>
      </c>
      <c r="B44" s="36"/>
      <c r="C44" s="37"/>
      <c r="D44" s="36"/>
      <c r="E44" s="36"/>
      <c r="F44" s="36"/>
      <c r="G44" s="36"/>
      <c r="H44" s="36"/>
      <c r="I44" s="36"/>
      <c r="J44" s="36"/>
      <c r="K44" s="38"/>
      <c r="L44" s="39"/>
      <c r="M44" s="39"/>
      <c r="N44" s="39"/>
      <c r="O44" s="40"/>
      <c r="P44" s="39"/>
      <c r="Q44" s="41"/>
      <c r="R44" s="42"/>
      <c r="S44" s="42"/>
      <c r="T44" s="63"/>
      <c r="U44" s="66"/>
      <c r="V44" s="67"/>
      <c r="W44" s="68"/>
      <c r="X44" s="69"/>
      <c r="Y44" s="70"/>
      <c r="Z44" s="71"/>
      <c r="AA44" s="68"/>
      <c r="AB44" s="69"/>
      <c r="AC44" s="70"/>
      <c r="AD44" s="71"/>
      <c r="AE44" s="68"/>
      <c r="AF44" s="72"/>
      <c r="AG44" s="118"/>
      <c r="AH44" s="119"/>
      <c r="AI44" s="67" t="s">
        <v>162</v>
      </c>
      <c r="AJ44" s="46"/>
      <c r="AK44" s="43" t="str">
        <f>IF(AL44="","",IF(L44="男",VLOOKUP(AL44,競技名!A:C,3,FALSE),VLOOKUP(AL44,競技名!F:H,3,FALSE)))</f>
        <v/>
      </c>
      <c r="AL44" s="44"/>
      <c r="AM44" s="47"/>
      <c r="AN44" s="45"/>
      <c r="AO44" s="46"/>
      <c r="AP44" s="128"/>
      <c r="AQ44" s="132" t="str">
        <f t="shared" si="0"/>
        <v/>
      </c>
      <c r="AR44" s="128"/>
      <c r="AS44" s="133" t="str">
        <f t="shared" si="1"/>
        <v/>
      </c>
      <c r="AT44" s="133" t="str">
        <f t="shared" si="1"/>
        <v/>
      </c>
      <c r="AU44" s="128" t="str">
        <f t="shared" si="2"/>
        <v/>
      </c>
      <c r="AV44" s="128" t="str">
        <f t="shared" si="3"/>
        <v/>
      </c>
      <c r="AW44" s="128" t="str">
        <f t="shared" si="4"/>
        <v/>
      </c>
      <c r="AX44" s="133" t="str">
        <f t="shared" si="5"/>
        <v/>
      </c>
      <c r="AY44" s="133" t="str">
        <f t="shared" si="6"/>
        <v/>
      </c>
      <c r="AZ44" s="133" t="str">
        <f t="shared" si="7"/>
        <v/>
      </c>
      <c r="BA44" s="133" t="str">
        <f t="shared" si="8"/>
        <v/>
      </c>
      <c r="BB44" s="133" t="str">
        <f t="shared" si="9"/>
        <v/>
      </c>
      <c r="BC44" s="128"/>
      <c r="BD44" s="133" t="str">
        <f>IF($U44="","",(VLOOKUP($U44,競技名!$M$3:$N$10,2,FALSE)))</f>
        <v/>
      </c>
      <c r="BE44" s="133" t="str">
        <f t="shared" si="10"/>
        <v/>
      </c>
      <c r="BF44" s="128"/>
      <c r="BG44" s="128"/>
      <c r="BH44" s="123"/>
      <c r="BI44" s="123"/>
      <c r="BJ44" s="123"/>
      <c r="BK44" s="123"/>
      <c r="BL44" s="123"/>
      <c r="BM44" s="123"/>
      <c r="BN44" s="123"/>
      <c r="BO44" s="123"/>
      <c r="BP44" s="123"/>
    </row>
    <row r="45" spans="1:68" s="33" customFormat="1" ht="26.25" customHeight="1">
      <c r="A45" s="86" t="str">
        <f>IF(D45="","",COUNTA($D$12:D45))</f>
        <v/>
      </c>
      <c r="B45" s="36"/>
      <c r="C45" s="37"/>
      <c r="D45" s="36"/>
      <c r="E45" s="36"/>
      <c r="F45" s="36"/>
      <c r="G45" s="36"/>
      <c r="H45" s="36"/>
      <c r="I45" s="36"/>
      <c r="J45" s="36"/>
      <c r="K45" s="38"/>
      <c r="L45" s="39"/>
      <c r="M45" s="39"/>
      <c r="N45" s="39"/>
      <c r="O45" s="40"/>
      <c r="P45" s="39"/>
      <c r="Q45" s="41"/>
      <c r="R45" s="42"/>
      <c r="S45" s="42"/>
      <c r="T45" s="63"/>
      <c r="U45" s="66"/>
      <c r="V45" s="67"/>
      <c r="W45" s="68"/>
      <c r="X45" s="69"/>
      <c r="Y45" s="70"/>
      <c r="Z45" s="71"/>
      <c r="AA45" s="68"/>
      <c r="AB45" s="69"/>
      <c r="AC45" s="70"/>
      <c r="AD45" s="71"/>
      <c r="AE45" s="68"/>
      <c r="AF45" s="72"/>
      <c r="AG45" s="118"/>
      <c r="AH45" s="119"/>
      <c r="AI45" s="67" t="s">
        <v>162</v>
      </c>
      <c r="AJ45" s="46"/>
      <c r="AK45" s="43" t="str">
        <f>IF(AL45="","",IF(L45="男",VLOOKUP(AL45,競技名!A:C,3,FALSE),VLOOKUP(AL45,競技名!F:H,3,FALSE)))</f>
        <v/>
      </c>
      <c r="AL45" s="44"/>
      <c r="AM45" s="47"/>
      <c r="AN45" s="45"/>
      <c r="AO45" s="46"/>
      <c r="AP45" s="128"/>
      <c r="AQ45" s="132" t="str">
        <f t="shared" si="0"/>
        <v/>
      </c>
      <c r="AR45" s="128"/>
      <c r="AS45" s="133" t="str">
        <f t="shared" ref="AS45:AT76" si="11">IF($D45="","",$B45)</f>
        <v/>
      </c>
      <c r="AT45" s="133" t="str">
        <f t="shared" si="11"/>
        <v/>
      </c>
      <c r="AU45" s="128" t="str">
        <f t="shared" si="2"/>
        <v/>
      </c>
      <c r="AV45" s="128" t="str">
        <f t="shared" si="3"/>
        <v/>
      </c>
      <c r="AW45" s="128" t="str">
        <f t="shared" si="4"/>
        <v/>
      </c>
      <c r="AX45" s="133" t="str">
        <f t="shared" si="5"/>
        <v/>
      </c>
      <c r="AY45" s="133" t="str">
        <f t="shared" si="6"/>
        <v/>
      </c>
      <c r="AZ45" s="133" t="str">
        <f t="shared" si="7"/>
        <v/>
      </c>
      <c r="BA45" s="133" t="str">
        <f t="shared" si="8"/>
        <v/>
      </c>
      <c r="BB45" s="133" t="str">
        <f t="shared" si="9"/>
        <v/>
      </c>
      <c r="BC45" s="128"/>
      <c r="BD45" s="133" t="str">
        <f>IF($U45="","",(VLOOKUP($U45,競技名!$M$3:$N$10,2,FALSE)))</f>
        <v/>
      </c>
      <c r="BE45" s="133" t="str">
        <f t="shared" si="10"/>
        <v/>
      </c>
      <c r="BF45" s="128"/>
      <c r="BG45" s="128"/>
      <c r="BH45" s="123"/>
      <c r="BI45" s="123"/>
      <c r="BJ45" s="123"/>
      <c r="BK45" s="123"/>
      <c r="BL45" s="123"/>
      <c r="BM45" s="123"/>
      <c r="BN45" s="123"/>
      <c r="BO45" s="123"/>
      <c r="BP45" s="123"/>
    </row>
    <row r="46" spans="1:68" s="33" customFormat="1" ht="26.25" customHeight="1">
      <c r="A46" s="87" t="str">
        <f>IF(D46="","",COUNTA($D$12:D46))</f>
        <v/>
      </c>
      <c r="B46" s="88"/>
      <c r="C46" s="89"/>
      <c r="D46" s="88"/>
      <c r="E46" s="88"/>
      <c r="F46" s="88"/>
      <c r="G46" s="88"/>
      <c r="H46" s="88"/>
      <c r="I46" s="88"/>
      <c r="J46" s="88"/>
      <c r="K46" s="90"/>
      <c r="L46" s="91"/>
      <c r="M46" s="91"/>
      <c r="N46" s="91"/>
      <c r="O46" s="92"/>
      <c r="P46" s="91"/>
      <c r="Q46" s="91"/>
      <c r="R46" s="93"/>
      <c r="S46" s="93"/>
      <c r="T46" s="94"/>
      <c r="U46" s="95"/>
      <c r="V46" s="73"/>
      <c r="W46" s="96"/>
      <c r="X46" s="97"/>
      <c r="Y46" s="98"/>
      <c r="Z46" s="99"/>
      <c r="AA46" s="96"/>
      <c r="AB46" s="97"/>
      <c r="AC46" s="98"/>
      <c r="AD46" s="99"/>
      <c r="AE46" s="96"/>
      <c r="AF46" s="100"/>
      <c r="AG46" s="120"/>
      <c r="AH46" s="121"/>
      <c r="AI46" s="73"/>
      <c r="AJ46" s="46"/>
      <c r="AK46" s="43" t="str">
        <f>IF(AL46="","",IF(L46="男",VLOOKUP(AL46,競技名!A:C,3,FALSE),VLOOKUP(AL46,競技名!F:H,3,FALSE)))</f>
        <v/>
      </c>
      <c r="AL46" s="44"/>
      <c r="AM46" s="47"/>
      <c r="AN46" s="45"/>
      <c r="AO46" s="46"/>
      <c r="AP46" s="128"/>
      <c r="AQ46" s="132" t="str">
        <f t="shared" si="0"/>
        <v/>
      </c>
      <c r="AR46" s="128"/>
      <c r="AS46" s="133" t="str">
        <f t="shared" si="11"/>
        <v/>
      </c>
      <c r="AT46" s="133" t="str">
        <f t="shared" si="11"/>
        <v/>
      </c>
      <c r="AU46" s="128" t="str">
        <f t="shared" si="2"/>
        <v/>
      </c>
      <c r="AV46" s="128" t="str">
        <f t="shared" si="3"/>
        <v/>
      </c>
      <c r="AW46" s="128" t="str">
        <f t="shared" si="4"/>
        <v/>
      </c>
      <c r="AX46" s="133" t="str">
        <f t="shared" si="5"/>
        <v/>
      </c>
      <c r="AY46" s="133" t="str">
        <f t="shared" si="6"/>
        <v/>
      </c>
      <c r="AZ46" s="133" t="str">
        <f t="shared" si="7"/>
        <v/>
      </c>
      <c r="BA46" s="133" t="str">
        <f t="shared" si="8"/>
        <v/>
      </c>
      <c r="BB46" s="133" t="str">
        <f t="shared" si="9"/>
        <v/>
      </c>
      <c r="BC46" s="128"/>
      <c r="BD46" s="133" t="str">
        <f>IF($U46="","",(VLOOKUP($U46,競技名!$M$3:$N$10,2,FALSE)))</f>
        <v/>
      </c>
      <c r="BE46" s="133" t="str">
        <f t="shared" si="10"/>
        <v/>
      </c>
      <c r="BF46" s="128"/>
      <c r="BG46" s="128"/>
      <c r="BH46" s="123"/>
      <c r="BI46" s="123"/>
      <c r="BJ46" s="123"/>
      <c r="BK46" s="123"/>
      <c r="BL46" s="123"/>
      <c r="BM46" s="123"/>
      <c r="BN46" s="123"/>
      <c r="BO46" s="123"/>
      <c r="BP46" s="123"/>
    </row>
    <row r="47" spans="1:68" s="33" customFormat="1" ht="26.25" customHeight="1">
      <c r="A47" s="74" t="str">
        <f>IF(D47="","",COUNTA($D$12:D47))</f>
        <v/>
      </c>
      <c r="B47" s="75"/>
      <c r="C47" s="75"/>
      <c r="D47" s="75"/>
      <c r="E47" s="75"/>
      <c r="F47" s="75"/>
      <c r="G47" s="75"/>
      <c r="H47" s="75"/>
      <c r="I47" s="75"/>
      <c r="J47" s="75"/>
      <c r="K47" s="76"/>
      <c r="L47" s="77"/>
      <c r="M47" s="77"/>
      <c r="N47" s="77"/>
      <c r="O47" s="78"/>
      <c r="P47" s="77"/>
      <c r="Q47" s="79"/>
      <c r="R47" s="80"/>
      <c r="S47" s="80"/>
      <c r="T47" s="81"/>
      <c r="U47" s="64"/>
      <c r="V47" s="65"/>
      <c r="W47" s="82"/>
      <c r="X47" s="83"/>
      <c r="Y47" s="84"/>
      <c r="Z47" s="85"/>
      <c r="AA47" s="82"/>
      <c r="AB47" s="83"/>
      <c r="AC47" s="84"/>
      <c r="AD47" s="85"/>
      <c r="AE47" s="82"/>
      <c r="AF47" s="81"/>
      <c r="AG47" s="116"/>
      <c r="AH47" s="117"/>
      <c r="AI47" s="65" t="s">
        <v>162</v>
      </c>
      <c r="AJ47" s="46"/>
      <c r="AK47" s="43" t="str">
        <f>IF(AL47="","",IF(L47="男",VLOOKUP(AL47,競技名!A:C,3,FALSE),VLOOKUP(AL47,競技名!F:H,3,FALSE)))</f>
        <v/>
      </c>
      <c r="AL47" s="44"/>
      <c r="AM47" s="47"/>
      <c r="AN47" s="45"/>
      <c r="AO47" s="46"/>
      <c r="AP47" s="128"/>
      <c r="AQ47" s="132" t="str">
        <f t="shared" si="0"/>
        <v/>
      </c>
      <c r="AR47" s="128"/>
      <c r="AS47" s="133" t="str">
        <f t="shared" si="11"/>
        <v/>
      </c>
      <c r="AT47" s="133" t="str">
        <f t="shared" si="11"/>
        <v/>
      </c>
      <c r="AU47" s="128" t="str">
        <f t="shared" si="2"/>
        <v/>
      </c>
      <c r="AV47" s="128" t="str">
        <f t="shared" si="3"/>
        <v/>
      </c>
      <c r="AW47" s="128" t="str">
        <f t="shared" si="4"/>
        <v/>
      </c>
      <c r="AX47" s="133" t="str">
        <f t="shared" si="5"/>
        <v/>
      </c>
      <c r="AY47" s="133" t="str">
        <f t="shared" si="6"/>
        <v/>
      </c>
      <c r="AZ47" s="133" t="str">
        <f t="shared" si="7"/>
        <v/>
      </c>
      <c r="BA47" s="133" t="str">
        <f t="shared" si="8"/>
        <v/>
      </c>
      <c r="BB47" s="133" t="str">
        <f t="shared" si="9"/>
        <v/>
      </c>
      <c r="BC47" s="128"/>
      <c r="BD47" s="133" t="str">
        <f>IF($U47="","",(VLOOKUP($U47,競技名!$M$3:$N$10,2,FALSE)))</f>
        <v/>
      </c>
      <c r="BE47" s="133" t="str">
        <f t="shared" si="10"/>
        <v/>
      </c>
      <c r="BF47" s="128"/>
      <c r="BG47" s="128"/>
      <c r="BH47" s="123"/>
      <c r="BI47" s="123"/>
      <c r="BJ47" s="123"/>
      <c r="BK47" s="123"/>
      <c r="BL47" s="123"/>
      <c r="BM47" s="123"/>
      <c r="BN47" s="123"/>
      <c r="BO47" s="123"/>
      <c r="BP47" s="123"/>
    </row>
    <row r="48" spans="1:68" s="33" customFormat="1" ht="26.25" customHeight="1">
      <c r="A48" s="86" t="str">
        <f>IF(D48="","",COUNTA($D$12:D48))</f>
        <v/>
      </c>
      <c r="B48" s="36"/>
      <c r="C48" s="37"/>
      <c r="D48" s="36"/>
      <c r="E48" s="36"/>
      <c r="F48" s="36"/>
      <c r="G48" s="36"/>
      <c r="H48" s="36"/>
      <c r="I48" s="36"/>
      <c r="J48" s="36"/>
      <c r="K48" s="38"/>
      <c r="L48" s="39"/>
      <c r="M48" s="39"/>
      <c r="N48" s="39"/>
      <c r="O48" s="40"/>
      <c r="P48" s="39"/>
      <c r="Q48" s="41"/>
      <c r="R48" s="42"/>
      <c r="S48" s="42"/>
      <c r="T48" s="63"/>
      <c r="U48" s="66"/>
      <c r="V48" s="67"/>
      <c r="W48" s="68"/>
      <c r="X48" s="69"/>
      <c r="Y48" s="70"/>
      <c r="Z48" s="71"/>
      <c r="AA48" s="68"/>
      <c r="AB48" s="69"/>
      <c r="AC48" s="70"/>
      <c r="AD48" s="71"/>
      <c r="AE48" s="68"/>
      <c r="AF48" s="72"/>
      <c r="AG48" s="118"/>
      <c r="AH48" s="119"/>
      <c r="AI48" s="67" t="s">
        <v>162</v>
      </c>
      <c r="AJ48" s="46"/>
      <c r="AK48" s="43" t="str">
        <f>IF(AL48="","",IF(L48="男",VLOOKUP(AL48,競技名!A:C,3,FALSE),VLOOKUP(AL48,競技名!F:H,3,FALSE)))</f>
        <v/>
      </c>
      <c r="AL48" s="44"/>
      <c r="AM48" s="47"/>
      <c r="AN48" s="45"/>
      <c r="AO48" s="46"/>
      <c r="AP48" s="128"/>
      <c r="AQ48" s="132" t="str">
        <f t="shared" si="0"/>
        <v/>
      </c>
      <c r="AR48" s="128"/>
      <c r="AS48" s="133" t="str">
        <f t="shared" si="11"/>
        <v/>
      </c>
      <c r="AT48" s="133" t="str">
        <f t="shared" si="11"/>
        <v/>
      </c>
      <c r="AU48" s="128" t="str">
        <f t="shared" si="2"/>
        <v/>
      </c>
      <c r="AV48" s="128" t="str">
        <f t="shared" si="3"/>
        <v/>
      </c>
      <c r="AW48" s="128" t="str">
        <f t="shared" si="4"/>
        <v/>
      </c>
      <c r="AX48" s="133" t="str">
        <f t="shared" si="5"/>
        <v/>
      </c>
      <c r="AY48" s="133" t="str">
        <f t="shared" si="6"/>
        <v/>
      </c>
      <c r="AZ48" s="133" t="str">
        <f t="shared" si="7"/>
        <v/>
      </c>
      <c r="BA48" s="133" t="str">
        <f t="shared" si="8"/>
        <v/>
      </c>
      <c r="BB48" s="133" t="str">
        <f t="shared" si="9"/>
        <v/>
      </c>
      <c r="BC48" s="128"/>
      <c r="BD48" s="133" t="str">
        <f>IF($U48="","",(VLOOKUP($U48,競技名!$M$3:$N$10,2,FALSE)))</f>
        <v/>
      </c>
      <c r="BE48" s="133" t="str">
        <f t="shared" si="10"/>
        <v/>
      </c>
      <c r="BF48" s="128"/>
      <c r="BG48" s="128"/>
      <c r="BH48" s="123"/>
      <c r="BI48" s="123"/>
      <c r="BJ48" s="123"/>
      <c r="BK48" s="123"/>
      <c r="BL48" s="123"/>
      <c r="BM48" s="123"/>
      <c r="BN48" s="123"/>
      <c r="BO48" s="123"/>
      <c r="BP48" s="123"/>
    </row>
    <row r="49" spans="1:68" s="33" customFormat="1" ht="26.25" customHeight="1">
      <c r="A49" s="86" t="str">
        <f>IF(D49="","",COUNTA($D$12:D49))</f>
        <v/>
      </c>
      <c r="B49" s="36"/>
      <c r="C49" s="37"/>
      <c r="D49" s="36"/>
      <c r="E49" s="36"/>
      <c r="F49" s="36"/>
      <c r="G49" s="36"/>
      <c r="H49" s="36"/>
      <c r="I49" s="36"/>
      <c r="J49" s="36"/>
      <c r="K49" s="38"/>
      <c r="L49" s="39"/>
      <c r="M49" s="39"/>
      <c r="N49" s="39"/>
      <c r="O49" s="40"/>
      <c r="P49" s="39"/>
      <c r="Q49" s="41"/>
      <c r="R49" s="42"/>
      <c r="S49" s="42"/>
      <c r="T49" s="63"/>
      <c r="U49" s="66"/>
      <c r="V49" s="67"/>
      <c r="W49" s="68"/>
      <c r="X49" s="69"/>
      <c r="Y49" s="70"/>
      <c r="Z49" s="71"/>
      <c r="AA49" s="68"/>
      <c r="AB49" s="69"/>
      <c r="AC49" s="70"/>
      <c r="AD49" s="71"/>
      <c r="AE49" s="68"/>
      <c r="AF49" s="72"/>
      <c r="AG49" s="118"/>
      <c r="AH49" s="119"/>
      <c r="AI49" s="67" t="s">
        <v>162</v>
      </c>
      <c r="AJ49" s="46"/>
      <c r="AK49" s="43" t="str">
        <f>IF(AL49="","",IF(L49="男",VLOOKUP(AL49,競技名!A:C,3,FALSE),VLOOKUP(AL49,競技名!F:H,3,FALSE)))</f>
        <v/>
      </c>
      <c r="AL49" s="44"/>
      <c r="AM49" s="47"/>
      <c r="AN49" s="45"/>
      <c r="AO49" s="46"/>
      <c r="AP49" s="128"/>
      <c r="AQ49" s="132" t="str">
        <f t="shared" si="0"/>
        <v/>
      </c>
      <c r="AR49" s="128"/>
      <c r="AS49" s="133" t="str">
        <f t="shared" si="11"/>
        <v/>
      </c>
      <c r="AT49" s="133" t="str">
        <f t="shared" si="11"/>
        <v/>
      </c>
      <c r="AU49" s="128" t="str">
        <f t="shared" si="2"/>
        <v/>
      </c>
      <c r="AV49" s="128" t="str">
        <f t="shared" si="3"/>
        <v/>
      </c>
      <c r="AW49" s="128" t="str">
        <f t="shared" si="4"/>
        <v/>
      </c>
      <c r="AX49" s="133" t="str">
        <f t="shared" si="5"/>
        <v/>
      </c>
      <c r="AY49" s="133" t="str">
        <f t="shared" si="6"/>
        <v/>
      </c>
      <c r="AZ49" s="133" t="str">
        <f t="shared" si="7"/>
        <v/>
      </c>
      <c r="BA49" s="133" t="str">
        <f t="shared" si="8"/>
        <v/>
      </c>
      <c r="BB49" s="133" t="str">
        <f t="shared" si="9"/>
        <v/>
      </c>
      <c r="BC49" s="128"/>
      <c r="BD49" s="133" t="str">
        <f>IF($U49="","",(VLOOKUP($U49,競技名!$M$3:$N$10,2,FALSE)))</f>
        <v/>
      </c>
      <c r="BE49" s="133" t="str">
        <f t="shared" si="10"/>
        <v/>
      </c>
      <c r="BF49" s="128"/>
      <c r="BG49" s="128"/>
      <c r="BH49" s="123"/>
      <c r="BI49" s="123"/>
      <c r="BJ49" s="123"/>
      <c r="BK49" s="123"/>
      <c r="BL49" s="123"/>
      <c r="BM49" s="123"/>
      <c r="BN49" s="123"/>
      <c r="BO49" s="123"/>
      <c r="BP49" s="123"/>
    </row>
    <row r="50" spans="1:68" s="33" customFormat="1" ht="26.25" customHeight="1">
      <c r="A50" s="86" t="str">
        <f>IF(D50="","",COUNTA($D$12:D50))</f>
        <v/>
      </c>
      <c r="B50" s="36"/>
      <c r="C50" s="37"/>
      <c r="D50" s="36"/>
      <c r="E50" s="36"/>
      <c r="F50" s="36"/>
      <c r="G50" s="36"/>
      <c r="H50" s="36"/>
      <c r="I50" s="36"/>
      <c r="J50" s="36"/>
      <c r="K50" s="38"/>
      <c r="L50" s="39"/>
      <c r="M50" s="39"/>
      <c r="N50" s="39"/>
      <c r="O50" s="40"/>
      <c r="P50" s="39"/>
      <c r="Q50" s="41"/>
      <c r="R50" s="42"/>
      <c r="S50" s="42"/>
      <c r="T50" s="63"/>
      <c r="U50" s="66"/>
      <c r="V50" s="67"/>
      <c r="W50" s="68"/>
      <c r="X50" s="69"/>
      <c r="Y50" s="70"/>
      <c r="Z50" s="71"/>
      <c r="AA50" s="68"/>
      <c r="AB50" s="69"/>
      <c r="AC50" s="70"/>
      <c r="AD50" s="71"/>
      <c r="AE50" s="68"/>
      <c r="AF50" s="72"/>
      <c r="AG50" s="118"/>
      <c r="AH50" s="119"/>
      <c r="AI50" s="67" t="s">
        <v>162</v>
      </c>
      <c r="AJ50" s="46"/>
      <c r="AK50" s="43" t="str">
        <f>IF(AL50="","",IF(L50="男",VLOOKUP(AL50,競技名!A:C,3,FALSE),VLOOKUP(AL50,競技名!F:H,3,FALSE)))</f>
        <v/>
      </c>
      <c r="AL50" s="44"/>
      <c r="AM50" s="47"/>
      <c r="AN50" s="45"/>
      <c r="AO50" s="46"/>
      <c r="AP50" s="128"/>
      <c r="AQ50" s="132" t="str">
        <f t="shared" si="0"/>
        <v/>
      </c>
      <c r="AR50" s="128"/>
      <c r="AS50" s="133" t="str">
        <f t="shared" si="11"/>
        <v/>
      </c>
      <c r="AT50" s="133" t="str">
        <f t="shared" si="11"/>
        <v/>
      </c>
      <c r="AU50" s="128" t="str">
        <f t="shared" si="2"/>
        <v/>
      </c>
      <c r="AV50" s="128" t="str">
        <f t="shared" si="3"/>
        <v/>
      </c>
      <c r="AW50" s="128" t="str">
        <f t="shared" si="4"/>
        <v/>
      </c>
      <c r="AX50" s="133" t="str">
        <f t="shared" si="5"/>
        <v/>
      </c>
      <c r="AY50" s="133" t="str">
        <f t="shared" si="6"/>
        <v/>
      </c>
      <c r="AZ50" s="133" t="str">
        <f t="shared" si="7"/>
        <v/>
      </c>
      <c r="BA50" s="133" t="str">
        <f t="shared" si="8"/>
        <v/>
      </c>
      <c r="BB50" s="133" t="str">
        <f t="shared" si="9"/>
        <v/>
      </c>
      <c r="BC50" s="128"/>
      <c r="BD50" s="133" t="str">
        <f>IF($U50="","",(VLOOKUP($U50,競技名!$M$3:$N$10,2,FALSE)))</f>
        <v/>
      </c>
      <c r="BE50" s="133" t="str">
        <f t="shared" si="10"/>
        <v/>
      </c>
      <c r="BF50" s="128"/>
      <c r="BG50" s="128"/>
      <c r="BH50" s="123"/>
      <c r="BI50" s="123"/>
      <c r="BJ50" s="123"/>
      <c r="BK50" s="123"/>
      <c r="BL50" s="123"/>
      <c r="BM50" s="123"/>
      <c r="BN50" s="123"/>
      <c r="BO50" s="123"/>
      <c r="BP50" s="123"/>
    </row>
    <row r="51" spans="1:68" s="33" customFormat="1" ht="26.25" customHeight="1">
      <c r="A51" s="87" t="str">
        <f>IF(D51="","",COUNTA($D$12:D51))</f>
        <v/>
      </c>
      <c r="B51" s="88"/>
      <c r="C51" s="89"/>
      <c r="D51" s="88"/>
      <c r="E51" s="88"/>
      <c r="F51" s="88"/>
      <c r="G51" s="88"/>
      <c r="H51" s="88"/>
      <c r="I51" s="88"/>
      <c r="J51" s="88"/>
      <c r="K51" s="90"/>
      <c r="L51" s="91"/>
      <c r="M51" s="91"/>
      <c r="N51" s="91"/>
      <c r="O51" s="92"/>
      <c r="P51" s="91"/>
      <c r="Q51" s="91"/>
      <c r="R51" s="93"/>
      <c r="S51" s="93"/>
      <c r="T51" s="94"/>
      <c r="U51" s="95"/>
      <c r="V51" s="73"/>
      <c r="W51" s="96"/>
      <c r="X51" s="97"/>
      <c r="Y51" s="98"/>
      <c r="Z51" s="99"/>
      <c r="AA51" s="96"/>
      <c r="AB51" s="97"/>
      <c r="AC51" s="98"/>
      <c r="AD51" s="99"/>
      <c r="AE51" s="96"/>
      <c r="AF51" s="100"/>
      <c r="AG51" s="120"/>
      <c r="AH51" s="121"/>
      <c r="AI51" s="73"/>
      <c r="AJ51" s="46"/>
      <c r="AK51" s="43" t="str">
        <f>IF(AL51="","",IF(L51="男",VLOOKUP(AL51,競技名!A:C,3,FALSE),VLOOKUP(AL51,競技名!F:H,3,FALSE)))</f>
        <v/>
      </c>
      <c r="AL51" s="44"/>
      <c r="AM51" s="47"/>
      <c r="AN51" s="45"/>
      <c r="AO51" s="46"/>
      <c r="AP51" s="128"/>
      <c r="AQ51" s="132" t="str">
        <f t="shared" si="0"/>
        <v/>
      </c>
      <c r="AR51" s="128"/>
      <c r="AS51" s="133" t="str">
        <f t="shared" si="11"/>
        <v/>
      </c>
      <c r="AT51" s="133" t="str">
        <f t="shared" si="11"/>
        <v/>
      </c>
      <c r="AU51" s="128" t="str">
        <f t="shared" si="2"/>
        <v/>
      </c>
      <c r="AV51" s="128" t="str">
        <f t="shared" si="3"/>
        <v/>
      </c>
      <c r="AW51" s="128" t="str">
        <f t="shared" si="4"/>
        <v/>
      </c>
      <c r="AX51" s="133" t="str">
        <f t="shared" si="5"/>
        <v/>
      </c>
      <c r="AY51" s="133" t="str">
        <f t="shared" si="6"/>
        <v/>
      </c>
      <c r="AZ51" s="133" t="str">
        <f t="shared" si="7"/>
        <v/>
      </c>
      <c r="BA51" s="133" t="str">
        <f t="shared" si="8"/>
        <v/>
      </c>
      <c r="BB51" s="133" t="str">
        <f t="shared" si="9"/>
        <v/>
      </c>
      <c r="BC51" s="128"/>
      <c r="BD51" s="133" t="str">
        <f>IF($U51="","",(VLOOKUP($U51,競技名!$M$3:$N$10,2,FALSE)))</f>
        <v/>
      </c>
      <c r="BE51" s="133" t="str">
        <f t="shared" si="10"/>
        <v/>
      </c>
      <c r="BF51" s="128"/>
      <c r="BG51" s="128"/>
      <c r="BH51" s="123"/>
      <c r="BI51" s="123"/>
      <c r="BJ51" s="123"/>
      <c r="BK51" s="123"/>
      <c r="BL51" s="123"/>
      <c r="BM51" s="123"/>
      <c r="BN51" s="123"/>
      <c r="BO51" s="123"/>
      <c r="BP51" s="123"/>
    </row>
    <row r="52" spans="1:68" s="33" customFormat="1" ht="26.25" customHeight="1">
      <c r="A52" s="74" t="str">
        <f>IF(D52="","",COUNTA($D$12:D52))</f>
        <v/>
      </c>
      <c r="B52" s="75"/>
      <c r="C52" s="75"/>
      <c r="D52" s="75"/>
      <c r="E52" s="75"/>
      <c r="F52" s="75"/>
      <c r="G52" s="75"/>
      <c r="H52" s="75"/>
      <c r="I52" s="75"/>
      <c r="J52" s="75"/>
      <c r="K52" s="76"/>
      <c r="L52" s="77"/>
      <c r="M52" s="77"/>
      <c r="N52" s="77"/>
      <c r="O52" s="78"/>
      <c r="P52" s="77"/>
      <c r="Q52" s="79"/>
      <c r="R52" s="80"/>
      <c r="S52" s="80"/>
      <c r="T52" s="81"/>
      <c r="U52" s="64"/>
      <c r="V52" s="65"/>
      <c r="W52" s="82"/>
      <c r="X52" s="83"/>
      <c r="Y52" s="84"/>
      <c r="Z52" s="85"/>
      <c r="AA52" s="82"/>
      <c r="AB52" s="83"/>
      <c r="AC52" s="84"/>
      <c r="AD52" s="85"/>
      <c r="AE52" s="82"/>
      <c r="AF52" s="81"/>
      <c r="AG52" s="116"/>
      <c r="AH52" s="117"/>
      <c r="AI52" s="65" t="s">
        <v>162</v>
      </c>
      <c r="AJ52" s="46"/>
      <c r="AK52" s="43" t="str">
        <f>IF(AL52="","",IF(L52="男",VLOOKUP(AL52,競技名!A:C,3,FALSE),VLOOKUP(AL52,競技名!F:H,3,FALSE)))</f>
        <v/>
      </c>
      <c r="AL52" s="44"/>
      <c r="AM52" s="47"/>
      <c r="AN52" s="45"/>
      <c r="AO52" s="46"/>
      <c r="AP52" s="128"/>
      <c r="AQ52" s="132" t="str">
        <f t="shared" si="0"/>
        <v/>
      </c>
      <c r="AR52" s="128"/>
      <c r="AS52" s="133" t="str">
        <f t="shared" si="11"/>
        <v/>
      </c>
      <c r="AT52" s="133" t="str">
        <f t="shared" si="11"/>
        <v/>
      </c>
      <c r="AU52" s="128" t="str">
        <f t="shared" si="2"/>
        <v/>
      </c>
      <c r="AV52" s="128" t="str">
        <f t="shared" si="3"/>
        <v/>
      </c>
      <c r="AW52" s="128" t="str">
        <f t="shared" si="4"/>
        <v/>
      </c>
      <c r="AX52" s="133" t="str">
        <f t="shared" si="5"/>
        <v/>
      </c>
      <c r="AY52" s="133" t="str">
        <f t="shared" si="6"/>
        <v/>
      </c>
      <c r="AZ52" s="133" t="str">
        <f t="shared" si="7"/>
        <v/>
      </c>
      <c r="BA52" s="133" t="str">
        <f t="shared" si="8"/>
        <v/>
      </c>
      <c r="BB52" s="133" t="str">
        <f t="shared" si="9"/>
        <v/>
      </c>
      <c r="BC52" s="128"/>
      <c r="BD52" s="133" t="str">
        <f>IF($U52="","",(VLOOKUP($U52,競技名!$M$3:$N$10,2,FALSE)))</f>
        <v/>
      </c>
      <c r="BE52" s="133" t="str">
        <f t="shared" si="10"/>
        <v/>
      </c>
      <c r="BF52" s="128"/>
      <c r="BG52" s="128"/>
      <c r="BH52" s="123"/>
      <c r="BI52" s="123"/>
      <c r="BJ52" s="123"/>
      <c r="BK52" s="123"/>
      <c r="BL52" s="123"/>
      <c r="BM52" s="123"/>
      <c r="BN52" s="123"/>
      <c r="BO52" s="123"/>
      <c r="BP52" s="123"/>
    </row>
    <row r="53" spans="1:68" s="33" customFormat="1" ht="26.25" customHeight="1">
      <c r="A53" s="86" t="str">
        <f>IF(D53="","",COUNTA($D$12:D53))</f>
        <v/>
      </c>
      <c r="B53" s="36"/>
      <c r="C53" s="37"/>
      <c r="D53" s="36"/>
      <c r="E53" s="36"/>
      <c r="F53" s="36"/>
      <c r="G53" s="36"/>
      <c r="H53" s="36"/>
      <c r="I53" s="36"/>
      <c r="J53" s="36"/>
      <c r="K53" s="38"/>
      <c r="L53" s="39"/>
      <c r="M53" s="39"/>
      <c r="N53" s="39"/>
      <c r="O53" s="40"/>
      <c r="P53" s="39"/>
      <c r="Q53" s="41"/>
      <c r="R53" s="42"/>
      <c r="S53" s="42"/>
      <c r="T53" s="63"/>
      <c r="U53" s="66"/>
      <c r="V53" s="67"/>
      <c r="W53" s="68"/>
      <c r="X53" s="69"/>
      <c r="Y53" s="70"/>
      <c r="Z53" s="71"/>
      <c r="AA53" s="68"/>
      <c r="AB53" s="69"/>
      <c r="AC53" s="70"/>
      <c r="AD53" s="71"/>
      <c r="AE53" s="68"/>
      <c r="AF53" s="72"/>
      <c r="AG53" s="118"/>
      <c r="AH53" s="119"/>
      <c r="AI53" s="67" t="s">
        <v>162</v>
      </c>
      <c r="AJ53" s="46"/>
      <c r="AK53" s="43" t="str">
        <f>IF(AL53="","",IF(L53="男",VLOOKUP(AL53,競技名!A:C,3,FALSE),VLOOKUP(AL53,競技名!F:H,3,FALSE)))</f>
        <v/>
      </c>
      <c r="AL53" s="44"/>
      <c r="AM53" s="47"/>
      <c r="AN53" s="45"/>
      <c r="AO53" s="46"/>
      <c r="AP53" s="128"/>
      <c r="AQ53" s="132" t="str">
        <f t="shared" si="0"/>
        <v/>
      </c>
      <c r="AR53" s="128"/>
      <c r="AS53" s="133" t="str">
        <f t="shared" si="11"/>
        <v/>
      </c>
      <c r="AT53" s="133" t="str">
        <f t="shared" si="11"/>
        <v/>
      </c>
      <c r="AU53" s="128" t="str">
        <f t="shared" si="2"/>
        <v/>
      </c>
      <c r="AV53" s="128" t="str">
        <f t="shared" si="3"/>
        <v/>
      </c>
      <c r="AW53" s="128" t="str">
        <f t="shared" si="4"/>
        <v/>
      </c>
      <c r="AX53" s="133" t="str">
        <f t="shared" si="5"/>
        <v/>
      </c>
      <c r="AY53" s="133" t="str">
        <f t="shared" si="6"/>
        <v/>
      </c>
      <c r="AZ53" s="133" t="str">
        <f t="shared" si="7"/>
        <v/>
      </c>
      <c r="BA53" s="133" t="str">
        <f t="shared" si="8"/>
        <v/>
      </c>
      <c r="BB53" s="133" t="str">
        <f t="shared" si="9"/>
        <v/>
      </c>
      <c r="BC53" s="128"/>
      <c r="BD53" s="133" t="str">
        <f>IF($U53="","",(VLOOKUP($U53,競技名!$M$3:$N$10,2,FALSE)))</f>
        <v/>
      </c>
      <c r="BE53" s="133" t="str">
        <f t="shared" si="10"/>
        <v/>
      </c>
      <c r="BF53" s="128"/>
      <c r="BG53" s="128"/>
      <c r="BH53" s="123"/>
      <c r="BI53" s="123"/>
      <c r="BJ53" s="123"/>
      <c r="BK53" s="123"/>
      <c r="BL53" s="123"/>
      <c r="BM53" s="123"/>
      <c r="BN53" s="123"/>
      <c r="BO53" s="123"/>
      <c r="BP53" s="123"/>
    </row>
    <row r="54" spans="1:68" s="33" customFormat="1" ht="26.25" customHeight="1">
      <c r="A54" s="86" t="str">
        <f>IF(D54="","",COUNTA($D$12:D54))</f>
        <v/>
      </c>
      <c r="B54" s="36"/>
      <c r="C54" s="37"/>
      <c r="D54" s="36"/>
      <c r="E54" s="36"/>
      <c r="F54" s="36"/>
      <c r="G54" s="36"/>
      <c r="H54" s="36"/>
      <c r="I54" s="36"/>
      <c r="J54" s="36"/>
      <c r="K54" s="38"/>
      <c r="L54" s="39"/>
      <c r="M54" s="39"/>
      <c r="N54" s="39"/>
      <c r="O54" s="40"/>
      <c r="P54" s="39"/>
      <c r="Q54" s="41"/>
      <c r="R54" s="42"/>
      <c r="S54" s="42"/>
      <c r="T54" s="63"/>
      <c r="U54" s="66"/>
      <c r="V54" s="67"/>
      <c r="W54" s="68"/>
      <c r="X54" s="69"/>
      <c r="Y54" s="70"/>
      <c r="Z54" s="71"/>
      <c r="AA54" s="68"/>
      <c r="AB54" s="69"/>
      <c r="AC54" s="70"/>
      <c r="AD54" s="71"/>
      <c r="AE54" s="68"/>
      <c r="AF54" s="72"/>
      <c r="AG54" s="118"/>
      <c r="AH54" s="119"/>
      <c r="AI54" s="67" t="s">
        <v>162</v>
      </c>
      <c r="AJ54" s="46"/>
      <c r="AK54" s="43" t="str">
        <f>IF(AL54="","",IF(L54="男",VLOOKUP(AL54,競技名!A:C,3,FALSE),VLOOKUP(AL54,競技名!F:H,3,FALSE)))</f>
        <v/>
      </c>
      <c r="AL54" s="44"/>
      <c r="AM54" s="47"/>
      <c r="AN54" s="45"/>
      <c r="AO54" s="46"/>
      <c r="AP54" s="128"/>
      <c r="AQ54" s="132" t="str">
        <f t="shared" si="0"/>
        <v/>
      </c>
      <c r="AR54" s="128"/>
      <c r="AS54" s="133" t="str">
        <f t="shared" si="11"/>
        <v/>
      </c>
      <c r="AT54" s="133" t="str">
        <f t="shared" si="11"/>
        <v/>
      </c>
      <c r="AU54" s="128" t="str">
        <f t="shared" si="2"/>
        <v/>
      </c>
      <c r="AV54" s="128" t="str">
        <f t="shared" si="3"/>
        <v/>
      </c>
      <c r="AW54" s="128" t="str">
        <f t="shared" si="4"/>
        <v/>
      </c>
      <c r="AX54" s="133" t="str">
        <f t="shared" si="5"/>
        <v/>
      </c>
      <c r="AY54" s="133" t="str">
        <f t="shared" si="6"/>
        <v/>
      </c>
      <c r="AZ54" s="133" t="str">
        <f t="shared" si="7"/>
        <v/>
      </c>
      <c r="BA54" s="133" t="str">
        <f t="shared" si="8"/>
        <v/>
      </c>
      <c r="BB54" s="133" t="str">
        <f t="shared" si="9"/>
        <v/>
      </c>
      <c r="BC54" s="128"/>
      <c r="BD54" s="133" t="str">
        <f>IF($U54="","",(VLOOKUP($U54,競技名!$M$3:$N$10,2,FALSE)))</f>
        <v/>
      </c>
      <c r="BE54" s="133" t="str">
        <f t="shared" si="10"/>
        <v/>
      </c>
      <c r="BF54" s="128"/>
      <c r="BG54" s="128"/>
      <c r="BH54" s="123"/>
      <c r="BI54" s="123"/>
      <c r="BJ54" s="123"/>
      <c r="BK54" s="123"/>
      <c r="BL54" s="123"/>
      <c r="BM54" s="123"/>
      <c r="BN54" s="123"/>
      <c r="BO54" s="123"/>
      <c r="BP54" s="123"/>
    </row>
    <row r="55" spans="1:68" s="33" customFormat="1" ht="26.25" customHeight="1">
      <c r="A55" s="86" t="str">
        <f>IF(D55="","",COUNTA($D$12:D55))</f>
        <v/>
      </c>
      <c r="B55" s="36"/>
      <c r="C55" s="37"/>
      <c r="D55" s="36"/>
      <c r="E55" s="36"/>
      <c r="F55" s="36"/>
      <c r="G55" s="36"/>
      <c r="H55" s="36"/>
      <c r="I55" s="36"/>
      <c r="J55" s="36"/>
      <c r="K55" s="38"/>
      <c r="L55" s="39"/>
      <c r="M55" s="39"/>
      <c r="N55" s="39"/>
      <c r="O55" s="40"/>
      <c r="P55" s="39"/>
      <c r="Q55" s="41"/>
      <c r="R55" s="42"/>
      <c r="S55" s="42"/>
      <c r="T55" s="63"/>
      <c r="U55" s="66"/>
      <c r="V55" s="67"/>
      <c r="W55" s="68"/>
      <c r="X55" s="69"/>
      <c r="Y55" s="70"/>
      <c r="Z55" s="71"/>
      <c r="AA55" s="68"/>
      <c r="AB55" s="69"/>
      <c r="AC55" s="70"/>
      <c r="AD55" s="71"/>
      <c r="AE55" s="68"/>
      <c r="AF55" s="72"/>
      <c r="AG55" s="118"/>
      <c r="AH55" s="119"/>
      <c r="AI55" s="67" t="s">
        <v>162</v>
      </c>
      <c r="AJ55" s="46"/>
      <c r="AK55" s="43" t="str">
        <f>IF(AL55="","",IF(L55="男",VLOOKUP(AL55,競技名!A:C,3,FALSE),VLOOKUP(AL55,競技名!F:H,3,FALSE)))</f>
        <v/>
      </c>
      <c r="AL55" s="44"/>
      <c r="AM55" s="47"/>
      <c r="AN55" s="45"/>
      <c r="AO55" s="46"/>
      <c r="AP55" s="128"/>
      <c r="AQ55" s="132" t="str">
        <f t="shared" si="0"/>
        <v/>
      </c>
      <c r="AR55" s="128"/>
      <c r="AS55" s="133" t="str">
        <f t="shared" si="11"/>
        <v/>
      </c>
      <c r="AT55" s="133" t="str">
        <f t="shared" si="11"/>
        <v/>
      </c>
      <c r="AU55" s="128" t="str">
        <f t="shared" si="2"/>
        <v/>
      </c>
      <c r="AV55" s="128" t="str">
        <f t="shared" si="3"/>
        <v/>
      </c>
      <c r="AW55" s="128" t="str">
        <f t="shared" si="4"/>
        <v/>
      </c>
      <c r="AX55" s="133" t="str">
        <f t="shared" si="5"/>
        <v/>
      </c>
      <c r="AY55" s="133" t="str">
        <f t="shared" si="6"/>
        <v/>
      </c>
      <c r="AZ55" s="133" t="str">
        <f t="shared" si="7"/>
        <v/>
      </c>
      <c r="BA55" s="133" t="str">
        <f t="shared" si="8"/>
        <v/>
      </c>
      <c r="BB55" s="133" t="str">
        <f t="shared" si="9"/>
        <v/>
      </c>
      <c r="BC55" s="128"/>
      <c r="BD55" s="133" t="str">
        <f>IF($U55="","",(VLOOKUP($U55,競技名!$M$3:$N$10,2,FALSE)))</f>
        <v/>
      </c>
      <c r="BE55" s="133" t="str">
        <f t="shared" si="10"/>
        <v/>
      </c>
      <c r="BF55" s="128"/>
      <c r="BG55" s="128"/>
      <c r="BH55" s="123"/>
      <c r="BI55" s="123"/>
      <c r="BJ55" s="123"/>
      <c r="BK55" s="123"/>
      <c r="BL55" s="123"/>
      <c r="BM55" s="123"/>
      <c r="BN55" s="123"/>
      <c r="BO55" s="123"/>
      <c r="BP55" s="123"/>
    </row>
    <row r="56" spans="1:68" s="33" customFormat="1" ht="26.25" customHeight="1">
      <c r="A56" s="87" t="str">
        <f>IF(D56="","",COUNTA($D$12:D56))</f>
        <v/>
      </c>
      <c r="B56" s="88"/>
      <c r="C56" s="89"/>
      <c r="D56" s="88"/>
      <c r="E56" s="88"/>
      <c r="F56" s="88"/>
      <c r="G56" s="88"/>
      <c r="H56" s="88"/>
      <c r="I56" s="88"/>
      <c r="J56" s="88"/>
      <c r="K56" s="90"/>
      <c r="L56" s="91"/>
      <c r="M56" s="91"/>
      <c r="N56" s="91"/>
      <c r="O56" s="92"/>
      <c r="P56" s="91"/>
      <c r="Q56" s="91"/>
      <c r="R56" s="93"/>
      <c r="S56" s="93"/>
      <c r="T56" s="94"/>
      <c r="U56" s="95"/>
      <c r="V56" s="73"/>
      <c r="W56" s="96"/>
      <c r="X56" s="97"/>
      <c r="Y56" s="98"/>
      <c r="Z56" s="99"/>
      <c r="AA56" s="96"/>
      <c r="AB56" s="97"/>
      <c r="AC56" s="98"/>
      <c r="AD56" s="99"/>
      <c r="AE56" s="96"/>
      <c r="AF56" s="100"/>
      <c r="AG56" s="120"/>
      <c r="AH56" s="121"/>
      <c r="AI56" s="73"/>
      <c r="AJ56" s="46"/>
      <c r="AK56" s="43" t="str">
        <f>IF(AL56="","",IF(L56="男",VLOOKUP(AL56,競技名!A:C,3,FALSE),VLOOKUP(AL56,競技名!F:H,3,FALSE)))</f>
        <v/>
      </c>
      <c r="AL56" s="44"/>
      <c r="AM56" s="47"/>
      <c r="AN56" s="45"/>
      <c r="AO56" s="46"/>
      <c r="AP56" s="128"/>
      <c r="AQ56" s="132" t="str">
        <f t="shared" si="0"/>
        <v/>
      </c>
      <c r="AR56" s="128"/>
      <c r="AS56" s="133" t="str">
        <f t="shared" si="11"/>
        <v/>
      </c>
      <c r="AT56" s="133" t="str">
        <f t="shared" si="11"/>
        <v/>
      </c>
      <c r="AU56" s="128" t="str">
        <f t="shared" si="2"/>
        <v/>
      </c>
      <c r="AV56" s="128" t="str">
        <f t="shared" si="3"/>
        <v/>
      </c>
      <c r="AW56" s="128" t="str">
        <f t="shared" si="4"/>
        <v/>
      </c>
      <c r="AX56" s="133" t="str">
        <f t="shared" si="5"/>
        <v/>
      </c>
      <c r="AY56" s="133" t="str">
        <f t="shared" si="6"/>
        <v/>
      </c>
      <c r="AZ56" s="133" t="str">
        <f t="shared" si="7"/>
        <v/>
      </c>
      <c r="BA56" s="133" t="str">
        <f t="shared" si="8"/>
        <v/>
      </c>
      <c r="BB56" s="133" t="str">
        <f t="shared" si="9"/>
        <v/>
      </c>
      <c r="BC56" s="128"/>
      <c r="BD56" s="133" t="str">
        <f>IF($U56="","",(VLOOKUP($U56,競技名!$M$3:$N$10,2,FALSE)))</f>
        <v/>
      </c>
      <c r="BE56" s="133" t="str">
        <f t="shared" si="10"/>
        <v/>
      </c>
      <c r="BF56" s="128"/>
      <c r="BG56" s="128"/>
      <c r="BH56" s="123"/>
      <c r="BI56" s="123"/>
      <c r="BJ56" s="123"/>
      <c r="BK56" s="123"/>
      <c r="BL56" s="123"/>
      <c r="BM56" s="123"/>
      <c r="BN56" s="123"/>
      <c r="BO56" s="123"/>
      <c r="BP56" s="123"/>
    </row>
    <row r="57" spans="1:68" s="33" customFormat="1" ht="26.25" customHeight="1">
      <c r="A57" s="74" t="str">
        <f>IF(D57="","",COUNTA($D$12:D57))</f>
        <v/>
      </c>
      <c r="B57" s="75"/>
      <c r="C57" s="75"/>
      <c r="D57" s="75"/>
      <c r="E57" s="75"/>
      <c r="F57" s="75"/>
      <c r="G57" s="75"/>
      <c r="H57" s="75"/>
      <c r="I57" s="75"/>
      <c r="J57" s="75"/>
      <c r="K57" s="76"/>
      <c r="L57" s="77"/>
      <c r="M57" s="77"/>
      <c r="N57" s="77"/>
      <c r="O57" s="78"/>
      <c r="P57" s="77"/>
      <c r="Q57" s="79"/>
      <c r="R57" s="80"/>
      <c r="S57" s="80"/>
      <c r="T57" s="81"/>
      <c r="U57" s="64"/>
      <c r="V57" s="65"/>
      <c r="W57" s="82"/>
      <c r="X57" s="83"/>
      <c r="Y57" s="84"/>
      <c r="Z57" s="85"/>
      <c r="AA57" s="82"/>
      <c r="AB57" s="83"/>
      <c r="AC57" s="84"/>
      <c r="AD57" s="85"/>
      <c r="AE57" s="82"/>
      <c r="AF57" s="81"/>
      <c r="AG57" s="116"/>
      <c r="AH57" s="117"/>
      <c r="AI57" s="65" t="s">
        <v>162</v>
      </c>
      <c r="AJ57" s="46"/>
      <c r="AK57" s="43" t="str">
        <f>IF(AL57="","",IF(L57="男",VLOOKUP(AL57,競技名!A:C,3,FALSE),VLOOKUP(AL57,競技名!F:H,3,FALSE)))</f>
        <v/>
      </c>
      <c r="AL57" s="44"/>
      <c r="AM57" s="47"/>
      <c r="AN57" s="45"/>
      <c r="AO57" s="46"/>
      <c r="AP57" s="128"/>
      <c r="AQ57" s="132" t="str">
        <f t="shared" si="0"/>
        <v/>
      </c>
      <c r="AR57" s="128"/>
      <c r="AS57" s="133" t="str">
        <f t="shared" si="11"/>
        <v/>
      </c>
      <c r="AT57" s="133" t="str">
        <f t="shared" si="11"/>
        <v/>
      </c>
      <c r="AU57" s="128" t="str">
        <f t="shared" si="2"/>
        <v/>
      </c>
      <c r="AV57" s="128" t="str">
        <f t="shared" si="3"/>
        <v/>
      </c>
      <c r="AW57" s="128" t="str">
        <f t="shared" si="4"/>
        <v/>
      </c>
      <c r="AX57" s="133" t="str">
        <f t="shared" si="5"/>
        <v/>
      </c>
      <c r="AY57" s="133" t="str">
        <f t="shared" si="6"/>
        <v/>
      </c>
      <c r="AZ57" s="133" t="str">
        <f t="shared" si="7"/>
        <v/>
      </c>
      <c r="BA57" s="133" t="str">
        <f t="shared" si="8"/>
        <v/>
      </c>
      <c r="BB57" s="133" t="str">
        <f t="shared" si="9"/>
        <v/>
      </c>
      <c r="BC57" s="128"/>
      <c r="BD57" s="133" t="str">
        <f>IF($U57="","",(VLOOKUP($U57,競技名!$M$3:$N$10,2,FALSE)))</f>
        <v/>
      </c>
      <c r="BE57" s="133" t="str">
        <f t="shared" si="10"/>
        <v/>
      </c>
      <c r="BF57" s="128"/>
      <c r="BG57" s="128"/>
      <c r="BH57" s="123"/>
      <c r="BI57" s="123"/>
      <c r="BJ57" s="123"/>
      <c r="BK57" s="123"/>
      <c r="BL57" s="123"/>
      <c r="BM57" s="123"/>
      <c r="BN57" s="123"/>
      <c r="BO57" s="123"/>
      <c r="BP57" s="123"/>
    </row>
    <row r="58" spans="1:68" s="33" customFormat="1" ht="26.25" customHeight="1">
      <c r="A58" s="86" t="str">
        <f>IF(D58="","",COUNTA($D$12:D58))</f>
        <v/>
      </c>
      <c r="B58" s="36"/>
      <c r="C58" s="37"/>
      <c r="D58" s="36"/>
      <c r="E58" s="36"/>
      <c r="F58" s="36"/>
      <c r="G58" s="36"/>
      <c r="H58" s="36"/>
      <c r="I58" s="36"/>
      <c r="J58" s="36"/>
      <c r="K58" s="38"/>
      <c r="L58" s="39"/>
      <c r="M58" s="39"/>
      <c r="N58" s="39"/>
      <c r="O58" s="40"/>
      <c r="P58" s="39"/>
      <c r="Q58" s="41"/>
      <c r="R58" s="42"/>
      <c r="S58" s="42"/>
      <c r="T58" s="63"/>
      <c r="U58" s="66"/>
      <c r="V58" s="67"/>
      <c r="W58" s="68"/>
      <c r="X58" s="69"/>
      <c r="Y58" s="70"/>
      <c r="Z58" s="71"/>
      <c r="AA58" s="68"/>
      <c r="AB58" s="69"/>
      <c r="AC58" s="70"/>
      <c r="AD58" s="71"/>
      <c r="AE58" s="68"/>
      <c r="AF58" s="72"/>
      <c r="AG58" s="118"/>
      <c r="AH58" s="119"/>
      <c r="AI58" s="67" t="s">
        <v>162</v>
      </c>
      <c r="AJ58" s="46"/>
      <c r="AK58" s="43" t="str">
        <f>IF(AL58="","",IF(L58="男",VLOOKUP(AL58,競技名!A:C,3,FALSE),VLOOKUP(AL58,競技名!F:H,3,FALSE)))</f>
        <v/>
      </c>
      <c r="AL58" s="44"/>
      <c r="AM58" s="47"/>
      <c r="AN58" s="45"/>
      <c r="AO58" s="46"/>
      <c r="AP58" s="128"/>
      <c r="AQ58" s="132" t="str">
        <f t="shared" si="0"/>
        <v/>
      </c>
      <c r="AR58" s="128"/>
      <c r="AS58" s="133" t="str">
        <f t="shared" si="11"/>
        <v/>
      </c>
      <c r="AT58" s="133" t="str">
        <f t="shared" si="11"/>
        <v/>
      </c>
      <c r="AU58" s="128" t="str">
        <f t="shared" si="2"/>
        <v/>
      </c>
      <c r="AV58" s="128" t="str">
        <f t="shared" si="3"/>
        <v/>
      </c>
      <c r="AW58" s="128" t="str">
        <f t="shared" si="4"/>
        <v/>
      </c>
      <c r="AX58" s="133" t="str">
        <f t="shared" si="5"/>
        <v/>
      </c>
      <c r="AY58" s="133" t="str">
        <f t="shared" si="6"/>
        <v/>
      </c>
      <c r="AZ58" s="133" t="str">
        <f t="shared" si="7"/>
        <v/>
      </c>
      <c r="BA58" s="133" t="str">
        <f t="shared" si="8"/>
        <v/>
      </c>
      <c r="BB58" s="133" t="str">
        <f t="shared" si="9"/>
        <v/>
      </c>
      <c r="BC58" s="128"/>
      <c r="BD58" s="133" t="str">
        <f>IF($U58="","",(VLOOKUP($U58,競技名!$M$3:$N$10,2,FALSE)))</f>
        <v/>
      </c>
      <c r="BE58" s="133" t="str">
        <f t="shared" si="10"/>
        <v/>
      </c>
      <c r="BF58" s="128"/>
      <c r="BG58" s="128"/>
      <c r="BH58" s="123"/>
      <c r="BI58" s="123"/>
      <c r="BJ58" s="123"/>
      <c r="BK58" s="123"/>
      <c r="BL58" s="123"/>
      <c r="BM58" s="123"/>
      <c r="BN58" s="123"/>
      <c r="BO58" s="123"/>
      <c r="BP58" s="123"/>
    </row>
    <row r="59" spans="1:68" s="33" customFormat="1" ht="26.25" customHeight="1">
      <c r="A59" s="86" t="str">
        <f>IF(D59="","",COUNTA($D$12:D59))</f>
        <v/>
      </c>
      <c r="B59" s="36"/>
      <c r="C59" s="37"/>
      <c r="D59" s="36"/>
      <c r="E59" s="36"/>
      <c r="F59" s="36"/>
      <c r="G59" s="36"/>
      <c r="H59" s="36"/>
      <c r="I59" s="36"/>
      <c r="J59" s="36"/>
      <c r="K59" s="38"/>
      <c r="L59" s="39"/>
      <c r="M59" s="39"/>
      <c r="N59" s="39"/>
      <c r="O59" s="40"/>
      <c r="P59" s="39"/>
      <c r="Q59" s="41"/>
      <c r="R59" s="42"/>
      <c r="S59" s="42"/>
      <c r="T59" s="63"/>
      <c r="U59" s="66"/>
      <c r="V59" s="67"/>
      <c r="W59" s="68"/>
      <c r="X59" s="69"/>
      <c r="Y59" s="70"/>
      <c r="Z59" s="71"/>
      <c r="AA59" s="68"/>
      <c r="AB59" s="69"/>
      <c r="AC59" s="70"/>
      <c r="AD59" s="71"/>
      <c r="AE59" s="68"/>
      <c r="AF59" s="72"/>
      <c r="AG59" s="118"/>
      <c r="AH59" s="119"/>
      <c r="AI59" s="67" t="s">
        <v>162</v>
      </c>
      <c r="AJ59" s="46"/>
      <c r="AK59" s="43" t="str">
        <f>IF(AL59="","",IF(L59="男",VLOOKUP(AL59,競技名!A:C,3,FALSE),VLOOKUP(AL59,競技名!F:H,3,FALSE)))</f>
        <v/>
      </c>
      <c r="AL59" s="44"/>
      <c r="AM59" s="47"/>
      <c r="AN59" s="45"/>
      <c r="AO59" s="46"/>
      <c r="AP59" s="128"/>
      <c r="AQ59" s="132" t="str">
        <f t="shared" si="0"/>
        <v/>
      </c>
      <c r="AR59" s="128"/>
      <c r="AS59" s="133" t="str">
        <f t="shared" si="11"/>
        <v/>
      </c>
      <c r="AT59" s="133" t="str">
        <f t="shared" si="11"/>
        <v/>
      </c>
      <c r="AU59" s="128" t="str">
        <f t="shared" si="2"/>
        <v/>
      </c>
      <c r="AV59" s="128" t="str">
        <f t="shared" si="3"/>
        <v/>
      </c>
      <c r="AW59" s="128" t="str">
        <f t="shared" si="4"/>
        <v/>
      </c>
      <c r="AX59" s="133" t="str">
        <f t="shared" si="5"/>
        <v/>
      </c>
      <c r="AY59" s="133" t="str">
        <f t="shared" si="6"/>
        <v/>
      </c>
      <c r="AZ59" s="133" t="str">
        <f t="shared" si="7"/>
        <v/>
      </c>
      <c r="BA59" s="133" t="str">
        <f t="shared" si="8"/>
        <v/>
      </c>
      <c r="BB59" s="133" t="str">
        <f t="shared" si="9"/>
        <v/>
      </c>
      <c r="BC59" s="128"/>
      <c r="BD59" s="133" t="str">
        <f>IF($U59="","",(VLOOKUP($U59,競技名!$M$3:$N$10,2,FALSE)))</f>
        <v/>
      </c>
      <c r="BE59" s="133" t="str">
        <f t="shared" si="10"/>
        <v/>
      </c>
      <c r="BF59" s="128"/>
      <c r="BG59" s="128"/>
      <c r="BH59" s="123"/>
      <c r="BI59" s="123"/>
      <c r="BJ59" s="123"/>
      <c r="BK59" s="123"/>
      <c r="BL59" s="123"/>
      <c r="BM59" s="123"/>
      <c r="BN59" s="123"/>
      <c r="BO59" s="123"/>
      <c r="BP59" s="123"/>
    </row>
    <row r="60" spans="1:68" s="33" customFormat="1" ht="26.25" customHeight="1">
      <c r="A60" s="86" t="str">
        <f>IF(D60="","",COUNTA($D$12:D60))</f>
        <v/>
      </c>
      <c r="B60" s="36"/>
      <c r="C60" s="37"/>
      <c r="D60" s="36"/>
      <c r="E60" s="36"/>
      <c r="F60" s="36"/>
      <c r="G60" s="36"/>
      <c r="H60" s="36"/>
      <c r="I60" s="36"/>
      <c r="J60" s="36"/>
      <c r="K60" s="38"/>
      <c r="L60" s="39"/>
      <c r="M60" s="39"/>
      <c r="N60" s="39"/>
      <c r="O60" s="40"/>
      <c r="P60" s="39"/>
      <c r="Q60" s="41"/>
      <c r="R60" s="42"/>
      <c r="S60" s="42"/>
      <c r="T60" s="63"/>
      <c r="U60" s="66"/>
      <c r="V60" s="67"/>
      <c r="W60" s="68"/>
      <c r="X60" s="69"/>
      <c r="Y60" s="70"/>
      <c r="Z60" s="71"/>
      <c r="AA60" s="68"/>
      <c r="AB60" s="69"/>
      <c r="AC60" s="70"/>
      <c r="AD60" s="71"/>
      <c r="AE60" s="68"/>
      <c r="AF60" s="72"/>
      <c r="AG60" s="118"/>
      <c r="AH60" s="119"/>
      <c r="AI60" s="67" t="s">
        <v>162</v>
      </c>
      <c r="AJ60" s="46"/>
      <c r="AK60" s="43" t="str">
        <f>IF(AL60="","",IF(L60="男",VLOOKUP(AL60,競技名!A:C,3,FALSE),VLOOKUP(AL60,競技名!F:H,3,FALSE)))</f>
        <v/>
      </c>
      <c r="AL60" s="44"/>
      <c r="AM60" s="47"/>
      <c r="AN60" s="45"/>
      <c r="AO60" s="46"/>
      <c r="AP60" s="128"/>
      <c r="AQ60" s="132" t="str">
        <f t="shared" si="0"/>
        <v/>
      </c>
      <c r="AR60" s="128"/>
      <c r="AS60" s="133" t="str">
        <f t="shared" si="11"/>
        <v/>
      </c>
      <c r="AT60" s="133" t="str">
        <f t="shared" si="11"/>
        <v/>
      </c>
      <c r="AU60" s="128" t="str">
        <f t="shared" si="2"/>
        <v/>
      </c>
      <c r="AV60" s="128" t="str">
        <f t="shared" si="3"/>
        <v/>
      </c>
      <c r="AW60" s="128" t="str">
        <f t="shared" si="4"/>
        <v/>
      </c>
      <c r="AX60" s="133" t="str">
        <f t="shared" si="5"/>
        <v/>
      </c>
      <c r="AY60" s="133" t="str">
        <f t="shared" si="6"/>
        <v/>
      </c>
      <c r="AZ60" s="133" t="str">
        <f t="shared" si="7"/>
        <v/>
      </c>
      <c r="BA60" s="133" t="str">
        <f t="shared" si="8"/>
        <v/>
      </c>
      <c r="BB60" s="133" t="str">
        <f t="shared" si="9"/>
        <v/>
      </c>
      <c r="BC60" s="128"/>
      <c r="BD60" s="133" t="str">
        <f>IF($U60="","",(VLOOKUP($U60,競技名!$M$3:$N$10,2,FALSE)))</f>
        <v/>
      </c>
      <c r="BE60" s="133" t="str">
        <f t="shared" si="10"/>
        <v/>
      </c>
      <c r="BF60" s="128"/>
      <c r="BG60" s="128"/>
      <c r="BH60" s="123"/>
      <c r="BI60" s="123"/>
      <c r="BJ60" s="123"/>
      <c r="BK60" s="123"/>
      <c r="BL60" s="123"/>
      <c r="BM60" s="123"/>
      <c r="BN60" s="123"/>
      <c r="BO60" s="123"/>
      <c r="BP60" s="123"/>
    </row>
    <row r="61" spans="1:68" s="33" customFormat="1" ht="26.25" customHeight="1">
      <c r="A61" s="87" t="str">
        <f>IF(D61="","",COUNTA($D$12:D61))</f>
        <v/>
      </c>
      <c r="B61" s="88"/>
      <c r="C61" s="89"/>
      <c r="D61" s="88"/>
      <c r="E61" s="88"/>
      <c r="F61" s="88"/>
      <c r="G61" s="88"/>
      <c r="H61" s="88"/>
      <c r="I61" s="88"/>
      <c r="J61" s="88"/>
      <c r="K61" s="90"/>
      <c r="L61" s="91"/>
      <c r="M61" s="91"/>
      <c r="N61" s="91"/>
      <c r="O61" s="92"/>
      <c r="P61" s="91"/>
      <c r="Q61" s="91"/>
      <c r="R61" s="93"/>
      <c r="S61" s="93"/>
      <c r="T61" s="94"/>
      <c r="U61" s="95"/>
      <c r="V61" s="73"/>
      <c r="W61" s="96"/>
      <c r="X61" s="97"/>
      <c r="Y61" s="98"/>
      <c r="Z61" s="99"/>
      <c r="AA61" s="96"/>
      <c r="AB61" s="97"/>
      <c r="AC61" s="98"/>
      <c r="AD61" s="99"/>
      <c r="AE61" s="96"/>
      <c r="AF61" s="100"/>
      <c r="AG61" s="120"/>
      <c r="AH61" s="121"/>
      <c r="AI61" s="73"/>
      <c r="AJ61" s="46"/>
      <c r="AK61" s="43" t="str">
        <f>IF(AL61="","",IF(L61="男",VLOOKUP(AL61,競技名!A:C,3,FALSE),VLOOKUP(AL61,競技名!F:H,3,FALSE)))</f>
        <v/>
      </c>
      <c r="AL61" s="44"/>
      <c r="AM61" s="47"/>
      <c r="AN61" s="45"/>
      <c r="AO61" s="46"/>
      <c r="AP61" s="128"/>
      <c r="AQ61" s="132" t="str">
        <f t="shared" si="0"/>
        <v/>
      </c>
      <c r="AR61" s="128"/>
      <c r="AS61" s="133" t="str">
        <f t="shared" si="11"/>
        <v/>
      </c>
      <c r="AT61" s="133" t="str">
        <f t="shared" si="11"/>
        <v/>
      </c>
      <c r="AU61" s="128" t="str">
        <f t="shared" si="2"/>
        <v/>
      </c>
      <c r="AV61" s="128" t="str">
        <f t="shared" si="3"/>
        <v/>
      </c>
      <c r="AW61" s="128" t="str">
        <f t="shared" si="4"/>
        <v/>
      </c>
      <c r="AX61" s="133" t="str">
        <f t="shared" si="5"/>
        <v/>
      </c>
      <c r="AY61" s="133" t="str">
        <f t="shared" si="6"/>
        <v/>
      </c>
      <c r="AZ61" s="133" t="str">
        <f t="shared" si="7"/>
        <v/>
      </c>
      <c r="BA61" s="133" t="str">
        <f t="shared" si="8"/>
        <v/>
      </c>
      <c r="BB61" s="133" t="str">
        <f t="shared" si="9"/>
        <v/>
      </c>
      <c r="BC61" s="128"/>
      <c r="BD61" s="133" t="str">
        <f>IF($U61="","",(VLOOKUP($U61,競技名!$M$3:$N$10,2,FALSE)))</f>
        <v/>
      </c>
      <c r="BE61" s="133" t="str">
        <f t="shared" si="10"/>
        <v/>
      </c>
      <c r="BF61" s="128"/>
      <c r="BG61" s="128"/>
      <c r="BH61" s="123"/>
      <c r="BI61" s="123"/>
      <c r="BJ61" s="123"/>
      <c r="BK61" s="123"/>
      <c r="BL61" s="123"/>
      <c r="BM61" s="123"/>
      <c r="BN61" s="123"/>
      <c r="BO61" s="123"/>
      <c r="BP61" s="123"/>
    </row>
    <row r="62" spans="1:68" s="33" customFormat="1" ht="26.25" customHeight="1">
      <c r="A62" s="74" t="str">
        <f>IF(D62="","",COUNTA($D$12:D62))</f>
        <v/>
      </c>
      <c r="B62" s="75"/>
      <c r="C62" s="75"/>
      <c r="D62" s="75"/>
      <c r="E62" s="75"/>
      <c r="F62" s="75"/>
      <c r="G62" s="75"/>
      <c r="H62" s="75"/>
      <c r="I62" s="75"/>
      <c r="J62" s="75"/>
      <c r="K62" s="76"/>
      <c r="L62" s="77"/>
      <c r="M62" s="77"/>
      <c r="N62" s="77"/>
      <c r="O62" s="78"/>
      <c r="P62" s="77"/>
      <c r="Q62" s="79"/>
      <c r="R62" s="80"/>
      <c r="S62" s="80"/>
      <c r="T62" s="81"/>
      <c r="U62" s="64"/>
      <c r="V62" s="65"/>
      <c r="W62" s="82"/>
      <c r="X62" s="83"/>
      <c r="Y62" s="84"/>
      <c r="Z62" s="85"/>
      <c r="AA62" s="82"/>
      <c r="AB62" s="83"/>
      <c r="AC62" s="84"/>
      <c r="AD62" s="85"/>
      <c r="AE62" s="82"/>
      <c r="AF62" s="81"/>
      <c r="AG62" s="116"/>
      <c r="AH62" s="117"/>
      <c r="AI62" s="65" t="s">
        <v>162</v>
      </c>
      <c r="AJ62" s="46"/>
      <c r="AK62" s="43" t="str">
        <f>IF(AL62="","",IF(L62="男",VLOOKUP(AL62,競技名!A:C,3,FALSE),VLOOKUP(AL62,競技名!F:H,3,FALSE)))</f>
        <v/>
      </c>
      <c r="AL62" s="44"/>
      <c r="AM62" s="47"/>
      <c r="AN62" s="45"/>
      <c r="AO62" s="46"/>
      <c r="AP62" s="128"/>
      <c r="AQ62" s="132" t="str">
        <f t="shared" si="0"/>
        <v/>
      </c>
      <c r="AR62" s="128"/>
      <c r="AS62" s="133" t="str">
        <f t="shared" si="11"/>
        <v/>
      </c>
      <c r="AT62" s="133" t="str">
        <f t="shared" si="11"/>
        <v/>
      </c>
      <c r="AU62" s="128" t="str">
        <f t="shared" si="2"/>
        <v/>
      </c>
      <c r="AV62" s="128" t="str">
        <f t="shared" si="3"/>
        <v/>
      </c>
      <c r="AW62" s="128" t="str">
        <f t="shared" si="4"/>
        <v/>
      </c>
      <c r="AX62" s="133" t="str">
        <f t="shared" si="5"/>
        <v/>
      </c>
      <c r="AY62" s="133" t="str">
        <f t="shared" si="6"/>
        <v/>
      </c>
      <c r="AZ62" s="133" t="str">
        <f t="shared" si="7"/>
        <v/>
      </c>
      <c r="BA62" s="133" t="str">
        <f t="shared" si="8"/>
        <v/>
      </c>
      <c r="BB62" s="133" t="str">
        <f t="shared" si="9"/>
        <v/>
      </c>
      <c r="BC62" s="128"/>
      <c r="BD62" s="133" t="str">
        <f>IF($U62="","",(VLOOKUP($U62,競技名!$M$3:$N$10,2,FALSE)))</f>
        <v/>
      </c>
      <c r="BE62" s="133" t="str">
        <f t="shared" si="10"/>
        <v/>
      </c>
      <c r="BF62" s="128"/>
      <c r="BG62" s="128"/>
      <c r="BH62" s="123"/>
      <c r="BI62" s="123"/>
      <c r="BJ62" s="123"/>
      <c r="BK62" s="123"/>
      <c r="BL62" s="123"/>
      <c r="BM62" s="123"/>
      <c r="BN62" s="123"/>
      <c r="BO62" s="123"/>
      <c r="BP62" s="123"/>
    </row>
    <row r="63" spans="1:68" s="33" customFormat="1" ht="26.25" customHeight="1">
      <c r="A63" s="86" t="str">
        <f>IF(D63="","",COUNTA($D$12:D63))</f>
        <v/>
      </c>
      <c r="B63" s="36"/>
      <c r="C63" s="37"/>
      <c r="D63" s="36"/>
      <c r="E63" s="36"/>
      <c r="F63" s="36"/>
      <c r="G63" s="36"/>
      <c r="H63" s="36"/>
      <c r="I63" s="36"/>
      <c r="J63" s="36"/>
      <c r="K63" s="38"/>
      <c r="L63" s="39"/>
      <c r="M63" s="39"/>
      <c r="N63" s="39"/>
      <c r="O63" s="40"/>
      <c r="P63" s="39"/>
      <c r="Q63" s="41"/>
      <c r="R63" s="42"/>
      <c r="S63" s="42"/>
      <c r="T63" s="63"/>
      <c r="U63" s="66"/>
      <c r="V63" s="67"/>
      <c r="W63" s="68"/>
      <c r="X63" s="69"/>
      <c r="Y63" s="70"/>
      <c r="Z63" s="71"/>
      <c r="AA63" s="68"/>
      <c r="AB63" s="69"/>
      <c r="AC63" s="70"/>
      <c r="AD63" s="71"/>
      <c r="AE63" s="68"/>
      <c r="AF63" s="72"/>
      <c r="AG63" s="118"/>
      <c r="AH63" s="119"/>
      <c r="AI63" s="67" t="s">
        <v>162</v>
      </c>
      <c r="AJ63" s="46"/>
      <c r="AK63" s="43" t="str">
        <f>IF(AL63="","",IF(L63="男",VLOOKUP(AL63,競技名!A:C,3,FALSE),VLOOKUP(AL63,競技名!F:H,3,FALSE)))</f>
        <v/>
      </c>
      <c r="AL63" s="44"/>
      <c r="AM63" s="47"/>
      <c r="AN63" s="45"/>
      <c r="AO63" s="46"/>
      <c r="AP63" s="128"/>
      <c r="AQ63" s="132" t="str">
        <f t="shared" si="0"/>
        <v/>
      </c>
      <c r="AR63" s="128"/>
      <c r="AS63" s="133" t="str">
        <f t="shared" si="11"/>
        <v/>
      </c>
      <c r="AT63" s="133" t="str">
        <f t="shared" si="11"/>
        <v/>
      </c>
      <c r="AU63" s="128" t="str">
        <f t="shared" si="2"/>
        <v/>
      </c>
      <c r="AV63" s="128" t="str">
        <f t="shared" si="3"/>
        <v/>
      </c>
      <c r="AW63" s="128" t="str">
        <f t="shared" si="4"/>
        <v/>
      </c>
      <c r="AX63" s="133" t="str">
        <f t="shared" si="5"/>
        <v/>
      </c>
      <c r="AY63" s="133" t="str">
        <f t="shared" si="6"/>
        <v/>
      </c>
      <c r="AZ63" s="133" t="str">
        <f t="shared" si="7"/>
        <v/>
      </c>
      <c r="BA63" s="133" t="str">
        <f t="shared" si="8"/>
        <v/>
      </c>
      <c r="BB63" s="133" t="str">
        <f t="shared" si="9"/>
        <v/>
      </c>
      <c r="BC63" s="128"/>
      <c r="BD63" s="133" t="str">
        <f>IF($U63="","",(VLOOKUP($U63,競技名!$M$3:$N$10,2,FALSE)))</f>
        <v/>
      </c>
      <c r="BE63" s="133" t="str">
        <f t="shared" si="10"/>
        <v/>
      </c>
      <c r="BF63" s="128"/>
      <c r="BG63" s="128"/>
      <c r="BH63" s="123"/>
      <c r="BI63" s="123"/>
      <c r="BJ63" s="123"/>
      <c r="BK63" s="123"/>
      <c r="BL63" s="123"/>
      <c r="BM63" s="123"/>
      <c r="BN63" s="123"/>
      <c r="BO63" s="123"/>
      <c r="BP63" s="123"/>
    </row>
    <row r="64" spans="1:68" s="33" customFormat="1" ht="26.25" customHeight="1">
      <c r="A64" s="86" t="str">
        <f>IF(D64="","",COUNTA($D$12:D64))</f>
        <v/>
      </c>
      <c r="B64" s="36"/>
      <c r="C64" s="37"/>
      <c r="D64" s="36"/>
      <c r="E64" s="36"/>
      <c r="F64" s="36"/>
      <c r="G64" s="36"/>
      <c r="H64" s="36"/>
      <c r="I64" s="36"/>
      <c r="J64" s="36"/>
      <c r="K64" s="38"/>
      <c r="L64" s="39"/>
      <c r="M64" s="39"/>
      <c r="N64" s="39"/>
      <c r="O64" s="40"/>
      <c r="P64" s="39"/>
      <c r="Q64" s="41"/>
      <c r="R64" s="42"/>
      <c r="S64" s="42"/>
      <c r="T64" s="63"/>
      <c r="U64" s="66"/>
      <c r="V64" s="67"/>
      <c r="W64" s="68"/>
      <c r="X64" s="69"/>
      <c r="Y64" s="70"/>
      <c r="Z64" s="71"/>
      <c r="AA64" s="68"/>
      <c r="AB64" s="69"/>
      <c r="AC64" s="70"/>
      <c r="AD64" s="71"/>
      <c r="AE64" s="68"/>
      <c r="AF64" s="72"/>
      <c r="AG64" s="118"/>
      <c r="AH64" s="119"/>
      <c r="AI64" s="67" t="s">
        <v>162</v>
      </c>
      <c r="AJ64" s="46"/>
      <c r="AK64" s="43" t="str">
        <f>IF(AL64="","",IF(L64="男",VLOOKUP(AL64,競技名!A:C,3,FALSE),VLOOKUP(AL64,競技名!F:H,3,FALSE)))</f>
        <v/>
      </c>
      <c r="AL64" s="44"/>
      <c r="AM64" s="47"/>
      <c r="AN64" s="45"/>
      <c r="AO64" s="46"/>
      <c r="AP64" s="128"/>
      <c r="AQ64" s="132" t="str">
        <f t="shared" si="0"/>
        <v/>
      </c>
      <c r="AR64" s="128"/>
      <c r="AS64" s="133" t="str">
        <f t="shared" si="11"/>
        <v/>
      </c>
      <c r="AT64" s="133" t="str">
        <f t="shared" si="11"/>
        <v/>
      </c>
      <c r="AU64" s="128" t="str">
        <f t="shared" si="2"/>
        <v/>
      </c>
      <c r="AV64" s="128" t="str">
        <f t="shared" si="3"/>
        <v/>
      </c>
      <c r="AW64" s="128" t="str">
        <f t="shared" si="4"/>
        <v/>
      </c>
      <c r="AX64" s="133" t="str">
        <f t="shared" si="5"/>
        <v/>
      </c>
      <c r="AY64" s="133" t="str">
        <f t="shared" si="6"/>
        <v/>
      </c>
      <c r="AZ64" s="133" t="str">
        <f t="shared" si="7"/>
        <v/>
      </c>
      <c r="BA64" s="133" t="str">
        <f t="shared" si="8"/>
        <v/>
      </c>
      <c r="BB64" s="133" t="str">
        <f t="shared" si="9"/>
        <v/>
      </c>
      <c r="BC64" s="128"/>
      <c r="BD64" s="133" t="str">
        <f>IF($U64="","",(VLOOKUP($U64,競技名!$M$3:$N$10,2,FALSE)))</f>
        <v/>
      </c>
      <c r="BE64" s="133" t="str">
        <f t="shared" si="10"/>
        <v/>
      </c>
      <c r="BF64" s="128"/>
      <c r="BG64" s="128"/>
      <c r="BH64" s="123"/>
      <c r="BI64" s="123"/>
      <c r="BJ64" s="123"/>
      <c r="BK64" s="123"/>
      <c r="BL64" s="123"/>
      <c r="BM64" s="123"/>
      <c r="BN64" s="123"/>
      <c r="BO64" s="123"/>
      <c r="BP64" s="123"/>
    </row>
    <row r="65" spans="1:68" s="33" customFormat="1" ht="26.25" customHeight="1">
      <c r="A65" s="86" t="str">
        <f>IF(D65="","",COUNTA($D$12:D65))</f>
        <v/>
      </c>
      <c r="B65" s="36"/>
      <c r="C65" s="37"/>
      <c r="D65" s="36"/>
      <c r="E65" s="36"/>
      <c r="F65" s="36"/>
      <c r="G65" s="36"/>
      <c r="H65" s="36"/>
      <c r="I65" s="36"/>
      <c r="J65" s="36"/>
      <c r="K65" s="38"/>
      <c r="L65" s="39"/>
      <c r="M65" s="39"/>
      <c r="N65" s="39"/>
      <c r="O65" s="40"/>
      <c r="P65" s="39"/>
      <c r="Q65" s="41"/>
      <c r="R65" s="42"/>
      <c r="S65" s="42"/>
      <c r="T65" s="63"/>
      <c r="U65" s="66"/>
      <c r="V65" s="67"/>
      <c r="W65" s="68"/>
      <c r="X65" s="69"/>
      <c r="Y65" s="70"/>
      <c r="Z65" s="71"/>
      <c r="AA65" s="68"/>
      <c r="AB65" s="69"/>
      <c r="AC65" s="70"/>
      <c r="AD65" s="71"/>
      <c r="AE65" s="68"/>
      <c r="AF65" s="72"/>
      <c r="AG65" s="118"/>
      <c r="AH65" s="119"/>
      <c r="AI65" s="67" t="s">
        <v>162</v>
      </c>
      <c r="AJ65" s="46"/>
      <c r="AK65" s="43" t="str">
        <f>IF(AL65="","",IF(L65="男",VLOOKUP(AL65,競技名!A:C,3,FALSE),VLOOKUP(AL65,競技名!F:H,3,FALSE)))</f>
        <v/>
      </c>
      <c r="AL65" s="44"/>
      <c r="AM65" s="47"/>
      <c r="AN65" s="45"/>
      <c r="AO65" s="46"/>
      <c r="AP65" s="128"/>
      <c r="AQ65" s="132" t="str">
        <f t="shared" si="0"/>
        <v/>
      </c>
      <c r="AR65" s="128"/>
      <c r="AS65" s="133" t="str">
        <f t="shared" si="11"/>
        <v/>
      </c>
      <c r="AT65" s="133" t="str">
        <f t="shared" si="11"/>
        <v/>
      </c>
      <c r="AU65" s="128" t="str">
        <f t="shared" si="2"/>
        <v/>
      </c>
      <c r="AV65" s="128" t="str">
        <f t="shared" si="3"/>
        <v/>
      </c>
      <c r="AW65" s="128" t="str">
        <f t="shared" si="4"/>
        <v/>
      </c>
      <c r="AX65" s="133" t="str">
        <f t="shared" si="5"/>
        <v/>
      </c>
      <c r="AY65" s="133" t="str">
        <f t="shared" si="6"/>
        <v/>
      </c>
      <c r="AZ65" s="133" t="str">
        <f t="shared" si="7"/>
        <v/>
      </c>
      <c r="BA65" s="133" t="str">
        <f t="shared" si="8"/>
        <v/>
      </c>
      <c r="BB65" s="133" t="str">
        <f t="shared" si="9"/>
        <v/>
      </c>
      <c r="BC65" s="128"/>
      <c r="BD65" s="133" t="str">
        <f>IF($U65="","",(VLOOKUP($U65,競技名!$M$3:$N$10,2,FALSE)))</f>
        <v/>
      </c>
      <c r="BE65" s="133" t="str">
        <f t="shared" si="10"/>
        <v/>
      </c>
      <c r="BF65" s="128"/>
      <c r="BG65" s="128"/>
      <c r="BH65" s="123"/>
      <c r="BI65" s="123"/>
      <c r="BJ65" s="123"/>
      <c r="BK65" s="123"/>
      <c r="BL65" s="123"/>
      <c r="BM65" s="123"/>
      <c r="BN65" s="123"/>
      <c r="BO65" s="123"/>
      <c r="BP65" s="123"/>
    </row>
    <row r="66" spans="1:68" s="33" customFormat="1" ht="26.25" customHeight="1">
      <c r="A66" s="87" t="str">
        <f>IF(D66="","",COUNTA($D$12:D66))</f>
        <v/>
      </c>
      <c r="B66" s="88"/>
      <c r="C66" s="89"/>
      <c r="D66" s="88"/>
      <c r="E66" s="88"/>
      <c r="F66" s="88"/>
      <c r="G66" s="88"/>
      <c r="H66" s="88"/>
      <c r="I66" s="88"/>
      <c r="J66" s="88"/>
      <c r="K66" s="90"/>
      <c r="L66" s="91"/>
      <c r="M66" s="91"/>
      <c r="N66" s="91"/>
      <c r="O66" s="92"/>
      <c r="P66" s="91"/>
      <c r="Q66" s="91"/>
      <c r="R66" s="93"/>
      <c r="S66" s="93"/>
      <c r="T66" s="94"/>
      <c r="U66" s="95"/>
      <c r="V66" s="73"/>
      <c r="W66" s="96"/>
      <c r="X66" s="97"/>
      <c r="Y66" s="98"/>
      <c r="Z66" s="99"/>
      <c r="AA66" s="96"/>
      <c r="AB66" s="97"/>
      <c r="AC66" s="98"/>
      <c r="AD66" s="99"/>
      <c r="AE66" s="96"/>
      <c r="AF66" s="100"/>
      <c r="AG66" s="120"/>
      <c r="AH66" s="121"/>
      <c r="AI66" s="73"/>
      <c r="AJ66" s="46"/>
      <c r="AK66" s="43" t="str">
        <f>IF(AL66="","",IF(L66="男",VLOOKUP(AL66,競技名!A:C,3,FALSE),VLOOKUP(AL66,競技名!F:H,3,FALSE)))</f>
        <v/>
      </c>
      <c r="AL66" s="44"/>
      <c r="AM66" s="47"/>
      <c r="AN66" s="45"/>
      <c r="AO66" s="46"/>
      <c r="AP66" s="128"/>
      <c r="AQ66" s="132" t="str">
        <f t="shared" si="0"/>
        <v/>
      </c>
      <c r="AR66" s="128"/>
      <c r="AS66" s="133" t="str">
        <f t="shared" si="11"/>
        <v/>
      </c>
      <c r="AT66" s="133" t="str">
        <f t="shared" si="11"/>
        <v/>
      </c>
      <c r="AU66" s="128" t="str">
        <f t="shared" si="2"/>
        <v/>
      </c>
      <c r="AV66" s="128" t="str">
        <f t="shared" si="3"/>
        <v/>
      </c>
      <c r="AW66" s="128" t="str">
        <f t="shared" si="4"/>
        <v/>
      </c>
      <c r="AX66" s="133" t="str">
        <f t="shared" si="5"/>
        <v/>
      </c>
      <c r="AY66" s="133" t="str">
        <f t="shared" si="6"/>
        <v/>
      </c>
      <c r="AZ66" s="133" t="str">
        <f t="shared" si="7"/>
        <v/>
      </c>
      <c r="BA66" s="133" t="str">
        <f t="shared" si="8"/>
        <v/>
      </c>
      <c r="BB66" s="133" t="str">
        <f t="shared" si="9"/>
        <v/>
      </c>
      <c r="BC66" s="128"/>
      <c r="BD66" s="133" t="str">
        <f>IF($U66="","",(VLOOKUP($U66,競技名!$M$3:$N$10,2,FALSE)))</f>
        <v/>
      </c>
      <c r="BE66" s="133" t="str">
        <f t="shared" si="10"/>
        <v/>
      </c>
      <c r="BF66" s="128"/>
      <c r="BG66" s="128"/>
      <c r="BH66" s="123"/>
      <c r="BI66" s="123"/>
      <c r="BJ66" s="123"/>
      <c r="BK66" s="123"/>
      <c r="BL66" s="123"/>
      <c r="BM66" s="123"/>
      <c r="BN66" s="123"/>
      <c r="BO66" s="123"/>
      <c r="BP66" s="123"/>
    </row>
    <row r="67" spans="1:68" s="33" customFormat="1" ht="26.25" customHeight="1">
      <c r="A67" s="74" t="str">
        <f>IF(D67="","",COUNTA($D$12:D67))</f>
        <v/>
      </c>
      <c r="B67" s="75"/>
      <c r="C67" s="75"/>
      <c r="D67" s="75"/>
      <c r="E67" s="75"/>
      <c r="F67" s="75"/>
      <c r="G67" s="75"/>
      <c r="H67" s="75"/>
      <c r="I67" s="75"/>
      <c r="J67" s="75"/>
      <c r="K67" s="76"/>
      <c r="L67" s="77"/>
      <c r="M67" s="77"/>
      <c r="N67" s="77"/>
      <c r="O67" s="78"/>
      <c r="P67" s="77"/>
      <c r="Q67" s="79"/>
      <c r="R67" s="80"/>
      <c r="S67" s="80"/>
      <c r="T67" s="81"/>
      <c r="U67" s="64"/>
      <c r="V67" s="65"/>
      <c r="W67" s="82"/>
      <c r="X67" s="83"/>
      <c r="Y67" s="84"/>
      <c r="Z67" s="85"/>
      <c r="AA67" s="82"/>
      <c r="AB67" s="83"/>
      <c r="AC67" s="84"/>
      <c r="AD67" s="85"/>
      <c r="AE67" s="82"/>
      <c r="AF67" s="81"/>
      <c r="AG67" s="116"/>
      <c r="AH67" s="117"/>
      <c r="AI67" s="65" t="s">
        <v>162</v>
      </c>
      <c r="AJ67" s="46"/>
      <c r="AK67" s="43" t="str">
        <f>IF(AL67="","",IF(L67="男",VLOOKUP(AL67,競技名!A:C,3,FALSE),VLOOKUP(AL67,競技名!F:H,3,FALSE)))</f>
        <v/>
      </c>
      <c r="AL67" s="44"/>
      <c r="AM67" s="47"/>
      <c r="AN67" s="45"/>
      <c r="AO67" s="46"/>
      <c r="AP67" s="128"/>
      <c r="AQ67" s="132" t="str">
        <f t="shared" si="0"/>
        <v/>
      </c>
      <c r="AR67" s="128"/>
      <c r="AS67" s="133" t="str">
        <f t="shared" si="11"/>
        <v/>
      </c>
      <c r="AT67" s="133" t="str">
        <f t="shared" si="11"/>
        <v/>
      </c>
      <c r="AU67" s="128" t="str">
        <f t="shared" si="2"/>
        <v/>
      </c>
      <c r="AV67" s="128" t="str">
        <f t="shared" si="3"/>
        <v/>
      </c>
      <c r="AW67" s="128" t="str">
        <f t="shared" si="4"/>
        <v/>
      </c>
      <c r="AX67" s="133" t="str">
        <f t="shared" si="5"/>
        <v/>
      </c>
      <c r="AY67" s="133" t="str">
        <f t="shared" si="6"/>
        <v/>
      </c>
      <c r="AZ67" s="133" t="str">
        <f t="shared" si="7"/>
        <v/>
      </c>
      <c r="BA67" s="133" t="str">
        <f t="shared" si="8"/>
        <v/>
      </c>
      <c r="BB67" s="133" t="str">
        <f t="shared" si="9"/>
        <v/>
      </c>
      <c r="BC67" s="128"/>
      <c r="BD67" s="133" t="str">
        <f>IF($U67="","",(VLOOKUP($U67,競技名!$M$3:$N$10,2,FALSE)))</f>
        <v/>
      </c>
      <c r="BE67" s="133" t="str">
        <f t="shared" si="10"/>
        <v/>
      </c>
      <c r="BF67" s="128"/>
      <c r="BG67" s="128"/>
      <c r="BH67" s="123"/>
      <c r="BI67" s="123"/>
      <c r="BJ67" s="123"/>
      <c r="BK67" s="123"/>
      <c r="BL67" s="123"/>
      <c r="BM67" s="123"/>
      <c r="BN67" s="123"/>
      <c r="BO67" s="123"/>
      <c r="BP67" s="123"/>
    </row>
    <row r="68" spans="1:68" s="33" customFormat="1" ht="26.25" customHeight="1">
      <c r="A68" s="86" t="str">
        <f>IF(D68="","",COUNTA($D$12:D68))</f>
        <v/>
      </c>
      <c r="B68" s="36"/>
      <c r="C68" s="37"/>
      <c r="D68" s="36"/>
      <c r="E68" s="36"/>
      <c r="F68" s="36"/>
      <c r="G68" s="36"/>
      <c r="H68" s="36"/>
      <c r="I68" s="36"/>
      <c r="J68" s="36"/>
      <c r="K68" s="38"/>
      <c r="L68" s="39"/>
      <c r="M68" s="39"/>
      <c r="N68" s="39"/>
      <c r="O68" s="40"/>
      <c r="P68" s="39"/>
      <c r="Q68" s="41"/>
      <c r="R68" s="42"/>
      <c r="S68" s="42"/>
      <c r="T68" s="63"/>
      <c r="U68" s="66"/>
      <c r="V68" s="67"/>
      <c r="W68" s="68"/>
      <c r="X68" s="69"/>
      <c r="Y68" s="70"/>
      <c r="Z68" s="71"/>
      <c r="AA68" s="68"/>
      <c r="AB68" s="69"/>
      <c r="AC68" s="70"/>
      <c r="AD68" s="71"/>
      <c r="AE68" s="68"/>
      <c r="AF68" s="72"/>
      <c r="AG68" s="118"/>
      <c r="AH68" s="119"/>
      <c r="AI68" s="67" t="s">
        <v>162</v>
      </c>
      <c r="AJ68" s="46"/>
      <c r="AK68" s="43" t="str">
        <f>IF(AL68="","",IF(L68="男",VLOOKUP(AL68,競技名!A:C,3,FALSE),VLOOKUP(AL68,競技名!F:H,3,FALSE)))</f>
        <v/>
      </c>
      <c r="AL68" s="44"/>
      <c r="AM68" s="47"/>
      <c r="AN68" s="45"/>
      <c r="AO68" s="46"/>
      <c r="AP68" s="128"/>
      <c r="AQ68" s="132" t="str">
        <f t="shared" si="0"/>
        <v/>
      </c>
      <c r="AR68" s="128"/>
      <c r="AS68" s="133" t="str">
        <f t="shared" si="11"/>
        <v/>
      </c>
      <c r="AT68" s="133" t="str">
        <f t="shared" si="11"/>
        <v/>
      </c>
      <c r="AU68" s="128" t="str">
        <f t="shared" si="2"/>
        <v/>
      </c>
      <c r="AV68" s="128" t="str">
        <f t="shared" si="3"/>
        <v/>
      </c>
      <c r="AW68" s="128" t="str">
        <f t="shared" si="4"/>
        <v/>
      </c>
      <c r="AX68" s="133" t="str">
        <f t="shared" si="5"/>
        <v/>
      </c>
      <c r="AY68" s="133" t="str">
        <f t="shared" si="6"/>
        <v/>
      </c>
      <c r="AZ68" s="133" t="str">
        <f t="shared" si="7"/>
        <v/>
      </c>
      <c r="BA68" s="133" t="str">
        <f t="shared" si="8"/>
        <v/>
      </c>
      <c r="BB68" s="133" t="str">
        <f t="shared" si="9"/>
        <v/>
      </c>
      <c r="BC68" s="128"/>
      <c r="BD68" s="133" t="str">
        <f>IF($U68="","",(VLOOKUP($U68,競技名!$M$3:$N$10,2,FALSE)))</f>
        <v/>
      </c>
      <c r="BE68" s="133" t="str">
        <f t="shared" si="10"/>
        <v/>
      </c>
      <c r="BF68" s="128"/>
      <c r="BG68" s="128"/>
      <c r="BH68" s="123"/>
      <c r="BI68" s="123"/>
      <c r="BJ68" s="123"/>
      <c r="BK68" s="123"/>
      <c r="BL68" s="123"/>
      <c r="BM68" s="123"/>
      <c r="BN68" s="123"/>
      <c r="BO68" s="123"/>
      <c r="BP68" s="123"/>
    </row>
    <row r="69" spans="1:68" s="33" customFormat="1" ht="26.25" customHeight="1">
      <c r="A69" s="86" t="str">
        <f>IF(D69="","",COUNTA($D$12:D69))</f>
        <v/>
      </c>
      <c r="B69" s="36"/>
      <c r="C69" s="37"/>
      <c r="D69" s="36"/>
      <c r="E69" s="36"/>
      <c r="F69" s="36"/>
      <c r="G69" s="36"/>
      <c r="H69" s="36"/>
      <c r="I69" s="36"/>
      <c r="J69" s="36"/>
      <c r="K69" s="38"/>
      <c r="L69" s="39"/>
      <c r="M69" s="39"/>
      <c r="N69" s="39"/>
      <c r="O69" s="40"/>
      <c r="P69" s="39"/>
      <c r="Q69" s="41"/>
      <c r="R69" s="42"/>
      <c r="S69" s="42"/>
      <c r="T69" s="63"/>
      <c r="U69" s="66"/>
      <c r="V69" s="67"/>
      <c r="W69" s="68"/>
      <c r="X69" s="69"/>
      <c r="Y69" s="70"/>
      <c r="Z69" s="71"/>
      <c r="AA69" s="68"/>
      <c r="AB69" s="69"/>
      <c r="AC69" s="70"/>
      <c r="AD69" s="71"/>
      <c r="AE69" s="68"/>
      <c r="AF69" s="72"/>
      <c r="AG69" s="118"/>
      <c r="AH69" s="119"/>
      <c r="AI69" s="67" t="s">
        <v>162</v>
      </c>
      <c r="AJ69" s="46"/>
      <c r="AK69" s="43" t="str">
        <f>IF(AL69="","",IF(L69="男",VLOOKUP(AL69,競技名!A:C,3,FALSE),VLOOKUP(AL69,競技名!F:H,3,FALSE)))</f>
        <v/>
      </c>
      <c r="AL69" s="44"/>
      <c r="AM69" s="47"/>
      <c r="AN69" s="45"/>
      <c r="AO69" s="46"/>
      <c r="AP69" s="128"/>
      <c r="AQ69" s="132" t="str">
        <f t="shared" si="0"/>
        <v/>
      </c>
      <c r="AR69" s="128"/>
      <c r="AS69" s="133" t="str">
        <f t="shared" si="11"/>
        <v/>
      </c>
      <c r="AT69" s="133" t="str">
        <f t="shared" si="11"/>
        <v/>
      </c>
      <c r="AU69" s="128" t="str">
        <f t="shared" si="2"/>
        <v/>
      </c>
      <c r="AV69" s="128" t="str">
        <f t="shared" si="3"/>
        <v/>
      </c>
      <c r="AW69" s="128" t="str">
        <f t="shared" si="4"/>
        <v/>
      </c>
      <c r="AX69" s="133" t="str">
        <f t="shared" si="5"/>
        <v/>
      </c>
      <c r="AY69" s="133" t="str">
        <f t="shared" si="6"/>
        <v/>
      </c>
      <c r="AZ69" s="133" t="str">
        <f t="shared" si="7"/>
        <v/>
      </c>
      <c r="BA69" s="133" t="str">
        <f t="shared" si="8"/>
        <v/>
      </c>
      <c r="BB69" s="133" t="str">
        <f t="shared" si="9"/>
        <v/>
      </c>
      <c r="BC69" s="128"/>
      <c r="BD69" s="133" t="str">
        <f>IF($U69="","",(VLOOKUP($U69,競技名!$M$3:$N$10,2,FALSE)))</f>
        <v/>
      </c>
      <c r="BE69" s="133" t="str">
        <f t="shared" si="10"/>
        <v/>
      </c>
      <c r="BF69" s="128"/>
      <c r="BG69" s="128"/>
      <c r="BH69" s="123"/>
      <c r="BI69" s="123"/>
      <c r="BJ69" s="123"/>
      <c r="BK69" s="123"/>
      <c r="BL69" s="123"/>
      <c r="BM69" s="123"/>
      <c r="BN69" s="123"/>
      <c r="BO69" s="123"/>
      <c r="BP69" s="123"/>
    </row>
    <row r="70" spans="1:68" s="33" customFormat="1" ht="26.25" customHeight="1">
      <c r="A70" s="86" t="str">
        <f>IF(D70="","",COUNTA($D$12:D70))</f>
        <v/>
      </c>
      <c r="B70" s="36"/>
      <c r="C70" s="37"/>
      <c r="D70" s="36"/>
      <c r="E70" s="36"/>
      <c r="F70" s="36"/>
      <c r="G70" s="36"/>
      <c r="H70" s="36"/>
      <c r="I70" s="36"/>
      <c r="J70" s="36"/>
      <c r="K70" s="38"/>
      <c r="L70" s="39"/>
      <c r="M70" s="39"/>
      <c r="N70" s="39"/>
      <c r="O70" s="40"/>
      <c r="P70" s="39"/>
      <c r="Q70" s="41"/>
      <c r="R70" s="42"/>
      <c r="S70" s="42"/>
      <c r="T70" s="63"/>
      <c r="U70" s="66"/>
      <c r="V70" s="67"/>
      <c r="W70" s="68"/>
      <c r="X70" s="69"/>
      <c r="Y70" s="70"/>
      <c r="Z70" s="71"/>
      <c r="AA70" s="68"/>
      <c r="AB70" s="69"/>
      <c r="AC70" s="70"/>
      <c r="AD70" s="71"/>
      <c r="AE70" s="68"/>
      <c r="AF70" s="72"/>
      <c r="AG70" s="118"/>
      <c r="AH70" s="119"/>
      <c r="AI70" s="67" t="s">
        <v>162</v>
      </c>
      <c r="AJ70" s="46"/>
      <c r="AK70" s="43" t="str">
        <f>IF(AL70="","",IF(L70="男",VLOOKUP(AL70,競技名!A:C,3,FALSE),VLOOKUP(AL70,競技名!F:H,3,FALSE)))</f>
        <v/>
      </c>
      <c r="AL70" s="44"/>
      <c r="AM70" s="47"/>
      <c r="AN70" s="45"/>
      <c r="AO70" s="46"/>
      <c r="AP70" s="128"/>
      <c r="AQ70" s="132" t="str">
        <f t="shared" si="0"/>
        <v/>
      </c>
      <c r="AR70" s="128"/>
      <c r="AS70" s="133" t="str">
        <f t="shared" si="11"/>
        <v/>
      </c>
      <c r="AT70" s="133" t="str">
        <f t="shared" si="11"/>
        <v/>
      </c>
      <c r="AU70" s="128" t="str">
        <f t="shared" si="2"/>
        <v/>
      </c>
      <c r="AV70" s="128" t="str">
        <f t="shared" si="3"/>
        <v/>
      </c>
      <c r="AW70" s="128" t="str">
        <f t="shared" si="4"/>
        <v/>
      </c>
      <c r="AX70" s="133" t="str">
        <f t="shared" si="5"/>
        <v/>
      </c>
      <c r="AY70" s="133" t="str">
        <f t="shared" si="6"/>
        <v/>
      </c>
      <c r="AZ70" s="133" t="str">
        <f t="shared" si="7"/>
        <v/>
      </c>
      <c r="BA70" s="133" t="str">
        <f t="shared" si="8"/>
        <v/>
      </c>
      <c r="BB70" s="133" t="str">
        <f t="shared" si="9"/>
        <v/>
      </c>
      <c r="BC70" s="128"/>
      <c r="BD70" s="133" t="str">
        <f>IF($U70="","",(VLOOKUP($U70,競技名!$M$3:$N$10,2,FALSE)))</f>
        <v/>
      </c>
      <c r="BE70" s="133" t="str">
        <f t="shared" si="10"/>
        <v/>
      </c>
      <c r="BF70" s="128"/>
      <c r="BG70" s="128"/>
      <c r="BH70" s="123"/>
      <c r="BI70" s="123"/>
      <c r="BJ70" s="123"/>
      <c r="BK70" s="123"/>
      <c r="BL70" s="123"/>
      <c r="BM70" s="123"/>
      <c r="BN70" s="123"/>
      <c r="BO70" s="123"/>
      <c r="BP70" s="123"/>
    </row>
    <row r="71" spans="1:68" s="33" customFormat="1" ht="26.25" customHeight="1">
      <c r="A71" s="87" t="str">
        <f>IF(D71="","",COUNTA($D$12:D71))</f>
        <v/>
      </c>
      <c r="B71" s="88"/>
      <c r="C71" s="89"/>
      <c r="D71" s="88"/>
      <c r="E71" s="88"/>
      <c r="F71" s="88"/>
      <c r="G71" s="88"/>
      <c r="H71" s="88"/>
      <c r="I71" s="88"/>
      <c r="J71" s="88"/>
      <c r="K71" s="90"/>
      <c r="L71" s="91"/>
      <c r="M71" s="91"/>
      <c r="N71" s="91"/>
      <c r="O71" s="92"/>
      <c r="P71" s="91"/>
      <c r="Q71" s="91"/>
      <c r="R71" s="93"/>
      <c r="S71" s="93"/>
      <c r="T71" s="94"/>
      <c r="U71" s="95"/>
      <c r="V71" s="73"/>
      <c r="W71" s="96"/>
      <c r="X71" s="97"/>
      <c r="Y71" s="98"/>
      <c r="Z71" s="99"/>
      <c r="AA71" s="96"/>
      <c r="AB71" s="97"/>
      <c r="AC71" s="98"/>
      <c r="AD71" s="99"/>
      <c r="AE71" s="96"/>
      <c r="AF71" s="100"/>
      <c r="AG71" s="120"/>
      <c r="AH71" s="121"/>
      <c r="AI71" s="73"/>
      <c r="AJ71" s="46"/>
      <c r="AK71" s="43" t="str">
        <f>IF(AL71="","",IF(L71="男",VLOOKUP(AL71,競技名!A:C,3,FALSE),VLOOKUP(AL71,競技名!F:H,3,FALSE)))</f>
        <v/>
      </c>
      <c r="AL71" s="44"/>
      <c r="AM71" s="47"/>
      <c r="AN71" s="45"/>
      <c r="AO71" s="46"/>
      <c r="AP71" s="128"/>
      <c r="AQ71" s="132" t="str">
        <f t="shared" si="0"/>
        <v/>
      </c>
      <c r="AR71" s="128"/>
      <c r="AS71" s="133" t="str">
        <f t="shared" si="11"/>
        <v/>
      </c>
      <c r="AT71" s="133" t="str">
        <f t="shared" si="11"/>
        <v/>
      </c>
      <c r="AU71" s="128" t="str">
        <f t="shared" si="2"/>
        <v/>
      </c>
      <c r="AV71" s="128" t="str">
        <f t="shared" si="3"/>
        <v/>
      </c>
      <c r="AW71" s="128" t="str">
        <f t="shared" si="4"/>
        <v/>
      </c>
      <c r="AX71" s="133" t="str">
        <f t="shared" si="5"/>
        <v/>
      </c>
      <c r="AY71" s="133" t="str">
        <f t="shared" si="6"/>
        <v/>
      </c>
      <c r="AZ71" s="133" t="str">
        <f t="shared" si="7"/>
        <v/>
      </c>
      <c r="BA71" s="133" t="str">
        <f t="shared" si="8"/>
        <v/>
      </c>
      <c r="BB71" s="133" t="str">
        <f t="shared" si="9"/>
        <v/>
      </c>
      <c r="BC71" s="128"/>
      <c r="BD71" s="133" t="str">
        <f>IF($U71="","",(VLOOKUP($U71,競技名!$M$3:$N$10,2,FALSE)))</f>
        <v/>
      </c>
      <c r="BE71" s="133" t="str">
        <f t="shared" si="10"/>
        <v/>
      </c>
      <c r="BF71" s="128"/>
      <c r="BG71" s="128"/>
      <c r="BH71" s="123"/>
      <c r="BI71" s="123"/>
      <c r="BJ71" s="123"/>
      <c r="BK71" s="123"/>
      <c r="BL71" s="123"/>
      <c r="BM71" s="123"/>
      <c r="BN71" s="123"/>
      <c r="BO71" s="123"/>
      <c r="BP71" s="123"/>
    </row>
    <row r="72" spans="1:68" s="33" customFormat="1" ht="26.25" customHeight="1">
      <c r="A72" s="74" t="str">
        <f>IF(D72="","",COUNTA($D$12:D72))</f>
        <v/>
      </c>
      <c r="B72" s="75"/>
      <c r="C72" s="75"/>
      <c r="D72" s="75"/>
      <c r="E72" s="75"/>
      <c r="F72" s="75"/>
      <c r="G72" s="75"/>
      <c r="H72" s="75"/>
      <c r="I72" s="75"/>
      <c r="J72" s="75"/>
      <c r="K72" s="76"/>
      <c r="L72" s="77"/>
      <c r="M72" s="77"/>
      <c r="N72" s="77"/>
      <c r="O72" s="78"/>
      <c r="P72" s="77"/>
      <c r="Q72" s="79"/>
      <c r="R72" s="80"/>
      <c r="S72" s="80"/>
      <c r="T72" s="81"/>
      <c r="U72" s="64"/>
      <c r="V72" s="65"/>
      <c r="W72" s="82"/>
      <c r="X72" s="83"/>
      <c r="Y72" s="84"/>
      <c r="Z72" s="85"/>
      <c r="AA72" s="82"/>
      <c r="AB72" s="83"/>
      <c r="AC72" s="84"/>
      <c r="AD72" s="85"/>
      <c r="AE72" s="82"/>
      <c r="AF72" s="81"/>
      <c r="AG72" s="116"/>
      <c r="AH72" s="117"/>
      <c r="AI72" s="65" t="s">
        <v>162</v>
      </c>
      <c r="AJ72" s="46"/>
      <c r="AK72" s="43" t="str">
        <f>IF(AL72="","",IF(L72="男",VLOOKUP(AL72,競技名!A:C,3,FALSE),VLOOKUP(AL72,競技名!F:H,3,FALSE)))</f>
        <v/>
      </c>
      <c r="AL72" s="44"/>
      <c r="AM72" s="47"/>
      <c r="AN72" s="45"/>
      <c r="AO72" s="46"/>
      <c r="AP72" s="128"/>
      <c r="AQ72" s="132" t="str">
        <f t="shared" si="0"/>
        <v/>
      </c>
      <c r="AR72" s="128"/>
      <c r="AS72" s="133" t="str">
        <f t="shared" si="11"/>
        <v/>
      </c>
      <c r="AT72" s="133" t="str">
        <f t="shared" si="11"/>
        <v/>
      </c>
      <c r="AU72" s="128" t="str">
        <f t="shared" si="2"/>
        <v/>
      </c>
      <c r="AV72" s="128" t="str">
        <f t="shared" si="3"/>
        <v/>
      </c>
      <c r="AW72" s="128" t="str">
        <f t="shared" si="4"/>
        <v/>
      </c>
      <c r="AX72" s="133" t="str">
        <f t="shared" si="5"/>
        <v/>
      </c>
      <c r="AY72" s="133" t="str">
        <f t="shared" si="6"/>
        <v/>
      </c>
      <c r="AZ72" s="133" t="str">
        <f t="shared" si="7"/>
        <v/>
      </c>
      <c r="BA72" s="133" t="str">
        <f t="shared" si="8"/>
        <v/>
      </c>
      <c r="BB72" s="133" t="str">
        <f t="shared" si="9"/>
        <v/>
      </c>
      <c r="BC72" s="128"/>
      <c r="BD72" s="133" t="str">
        <f>IF($U72="","",(VLOOKUP($U72,競技名!$M$3:$N$10,2,FALSE)))</f>
        <v/>
      </c>
      <c r="BE72" s="133" t="str">
        <f t="shared" si="10"/>
        <v/>
      </c>
      <c r="BF72" s="128"/>
      <c r="BG72" s="128"/>
      <c r="BH72" s="123"/>
      <c r="BI72" s="123"/>
      <c r="BJ72" s="123"/>
      <c r="BK72" s="123"/>
      <c r="BL72" s="123"/>
      <c r="BM72" s="123"/>
      <c r="BN72" s="123"/>
      <c r="BO72" s="123"/>
      <c r="BP72" s="123"/>
    </row>
    <row r="73" spans="1:68" s="33" customFormat="1" ht="26.25" customHeight="1">
      <c r="A73" s="86" t="str">
        <f>IF(D73="","",COUNTA($D$12:D73))</f>
        <v/>
      </c>
      <c r="B73" s="36"/>
      <c r="C73" s="37"/>
      <c r="D73" s="36"/>
      <c r="E73" s="36"/>
      <c r="F73" s="36"/>
      <c r="G73" s="36"/>
      <c r="H73" s="36"/>
      <c r="I73" s="36"/>
      <c r="J73" s="36"/>
      <c r="K73" s="38"/>
      <c r="L73" s="39"/>
      <c r="M73" s="39"/>
      <c r="N73" s="39"/>
      <c r="O73" s="40"/>
      <c r="P73" s="39"/>
      <c r="Q73" s="41"/>
      <c r="R73" s="42"/>
      <c r="S73" s="42"/>
      <c r="T73" s="63"/>
      <c r="U73" s="66"/>
      <c r="V73" s="67"/>
      <c r="W73" s="68"/>
      <c r="X73" s="69"/>
      <c r="Y73" s="70"/>
      <c r="Z73" s="71"/>
      <c r="AA73" s="68"/>
      <c r="AB73" s="69"/>
      <c r="AC73" s="70"/>
      <c r="AD73" s="71"/>
      <c r="AE73" s="68"/>
      <c r="AF73" s="72"/>
      <c r="AG73" s="118"/>
      <c r="AH73" s="119"/>
      <c r="AI73" s="67" t="s">
        <v>162</v>
      </c>
      <c r="AJ73" s="46"/>
      <c r="AK73" s="43" t="str">
        <f>IF(AL73="","",IF(L73="男",VLOOKUP(AL73,競技名!A:C,3,FALSE),VLOOKUP(AL73,競技名!F:H,3,FALSE)))</f>
        <v/>
      </c>
      <c r="AL73" s="44"/>
      <c r="AM73" s="47"/>
      <c r="AN73" s="45"/>
      <c r="AO73" s="46"/>
      <c r="AP73" s="128"/>
      <c r="AQ73" s="132" t="str">
        <f t="shared" si="0"/>
        <v/>
      </c>
      <c r="AR73" s="128"/>
      <c r="AS73" s="133" t="str">
        <f t="shared" si="11"/>
        <v/>
      </c>
      <c r="AT73" s="133" t="str">
        <f t="shared" si="11"/>
        <v/>
      </c>
      <c r="AU73" s="128" t="str">
        <f t="shared" si="2"/>
        <v/>
      </c>
      <c r="AV73" s="128" t="str">
        <f t="shared" si="3"/>
        <v/>
      </c>
      <c r="AW73" s="128" t="str">
        <f t="shared" si="4"/>
        <v/>
      </c>
      <c r="AX73" s="133" t="str">
        <f t="shared" si="5"/>
        <v/>
      </c>
      <c r="AY73" s="133" t="str">
        <f t="shared" si="6"/>
        <v/>
      </c>
      <c r="AZ73" s="133" t="str">
        <f t="shared" si="7"/>
        <v/>
      </c>
      <c r="BA73" s="133" t="str">
        <f t="shared" si="8"/>
        <v/>
      </c>
      <c r="BB73" s="133" t="str">
        <f t="shared" si="9"/>
        <v/>
      </c>
      <c r="BC73" s="128"/>
      <c r="BD73" s="133" t="str">
        <f>IF($U73="","",(VLOOKUP($U73,競技名!$M$3:$N$10,2,FALSE)))</f>
        <v/>
      </c>
      <c r="BE73" s="133" t="str">
        <f t="shared" si="10"/>
        <v/>
      </c>
      <c r="BF73" s="128"/>
      <c r="BG73" s="128"/>
      <c r="BH73" s="123"/>
      <c r="BI73" s="123"/>
      <c r="BJ73" s="123"/>
      <c r="BK73" s="123"/>
      <c r="BL73" s="123"/>
      <c r="BM73" s="123"/>
      <c r="BN73" s="123"/>
      <c r="BO73" s="123"/>
      <c r="BP73" s="123"/>
    </row>
    <row r="74" spans="1:68" s="33" customFormat="1" ht="26.25" customHeight="1">
      <c r="A74" s="86" t="str">
        <f>IF(D74="","",COUNTA($D$12:D74))</f>
        <v/>
      </c>
      <c r="B74" s="36"/>
      <c r="C74" s="37"/>
      <c r="D74" s="36"/>
      <c r="E74" s="36"/>
      <c r="F74" s="36"/>
      <c r="G74" s="36"/>
      <c r="H74" s="36"/>
      <c r="I74" s="36"/>
      <c r="J74" s="36"/>
      <c r="K74" s="38"/>
      <c r="L74" s="39"/>
      <c r="M74" s="39"/>
      <c r="N74" s="39"/>
      <c r="O74" s="40"/>
      <c r="P74" s="39"/>
      <c r="Q74" s="41"/>
      <c r="R74" s="42"/>
      <c r="S74" s="42"/>
      <c r="T74" s="63"/>
      <c r="U74" s="66"/>
      <c r="V74" s="67"/>
      <c r="W74" s="68"/>
      <c r="X74" s="69"/>
      <c r="Y74" s="70"/>
      <c r="Z74" s="71"/>
      <c r="AA74" s="68"/>
      <c r="AB74" s="69"/>
      <c r="AC74" s="70"/>
      <c r="AD74" s="71"/>
      <c r="AE74" s="68"/>
      <c r="AF74" s="72"/>
      <c r="AG74" s="118"/>
      <c r="AH74" s="119"/>
      <c r="AI74" s="67" t="s">
        <v>162</v>
      </c>
      <c r="AJ74" s="46"/>
      <c r="AK74" s="43" t="str">
        <f>IF(AL74="","",IF(L74="男",VLOOKUP(AL74,競技名!A:C,3,FALSE),VLOOKUP(AL74,競技名!F:H,3,FALSE)))</f>
        <v/>
      </c>
      <c r="AL74" s="44"/>
      <c r="AM74" s="47"/>
      <c r="AN74" s="45"/>
      <c r="AO74" s="46"/>
      <c r="AP74" s="128"/>
      <c r="AQ74" s="132" t="str">
        <f t="shared" si="0"/>
        <v/>
      </c>
      <c r="AR74" s="128"/>
      <c r="AS74" s="133" t="str">
        <f t="shared" si="11"/>
        <v/>
      </c>
      <c r="AT74" s="133" t="str">
        <f t="shared" si="11"/>
        <v/>
      </c>
      <c r="AU74" s="128" t="str">
        <f t="shared" si="2"/>
        <v/>
      </c>
      <c r="AV74" s="128" t="str">
        <f t="shared" si="3"/>
        <v/>
      </c>
      <c r="AW74" s="128" t="str">
        <f t="shared" si="4"/>
        <v/>
      </c>
      <c r="AX74" s="133" t="str">
        <f t="shared" si="5"/>
        <v/>
      </c>
      <c r="AY74" s="133" t="str">
        <f t="shared" si="6"/>
        <v/>
      </c>
      <c r="AZ74" s="133" t="str">
        <f t="shared" si="7"/>
        <v/>
      </c>
      <c r="BA74" s="133" t="str">
        <f t="shared" si="8"/>
        <v/>
      </c>
      <c r="BB74" s="133" t="str">
        <f t="shared" si="9"/>
        <v/>
      </c>
      <c r="BC74" s="128"/>
      <c r="BD74" s="133" t="str">
        <f>IF($U74="","",(VLOOKUP($U74,競技名!$M$3:$N$10,2,FALSE)))</f>
        <v/>
      </c>
      <c r="BE74" s="133" t="str">
        <f t="shared" si="10"/>
        <v/>
      </c>
      <c r="BF74" s="128"/>
      <c r="BG74" s="128"/>
      <c r="BH74" s="123"/>
      <c r="BI74" s="123"/>
      <c r="BJ74" s="123"/>
      <c r="BK74" s="123"/>
      <c r="BL74" s="123"/>
      <c r="BM74" s="123"/>
      <c r="BN74" s="123"/>
      <c r="BO74" s="123"/>
      <c r="BP74" s="123"/>
    </row>
    <row r="75" spans="1:68" s="33" customFormat="1" ht="26.25" customHeight="1">
      <c r="A75" s="86" t="str">
        <f>IF(D75="","",COUNTA($D$12:D75))</f>
        <v/>
      </c>
      <c r="B75" s="36"/>
      <c r="C75" s="37"/>
      <c r="D75" s="36"/>
      <c r="E75" s="36"/>
      <c r="F75" s="36"/>
      <c r="G75" s="36"/>
      <c r="H75" s="36"/>
      <c r="I75" s="36"/>
      <c r="J75" s="36"/>
      <c r="K75" s="38"/>
      <c r="L75" s="39"/>
      <c r="M75" s="39"/>
      <c r="N75" s="39"/>
      <c r="O75" s="40"/>
      <c r="P75" s="39"/>
      <c r="Q75" s="41"/>
      <c r="R75" s="42"/>
      <c r="S75" s="42"/>
      <c r="T75" s="63"/>
      <c r="U75" s="66"/>
      <c r="V75" s="67"/>
      <c r="W75" s="68"/>
      <c r="X75" s="69"/>
      <c r="Y75" s="70"/>
      <c r="Z75" s="71"/>
      <c r="AA75" s="68"/>
      <c r="AB75" s="69"/>
      <c r="AC75" s="70"/>
      <c r="AD75" s="71"/>
      <c r="AE75" s="68"/>
      <c r="AF75" s="72"/>
      <c r="AG75" s="118"/>
      <c r="AH75" s="119"/>
      <c r="AI75" s="67" t="s">
        <v>162</v>
      </c>
      <c r="AJ75" s="46"/>
      <c r="AK75" s="43" t="str">
        <f>IF(AL75="","",IF(L75="男",VLOOKUP(AL75,競技名!A:C,3,FALSE),VLOOKUP(AL75,競技名!F:H,3,FALSE)))</f>
        <v/>
      </c>
      <c r="AL75" s="44"/>
      <c r="AM75" s="47"/>
      <c r="AN75" s="45"/>
      <c r="AO75" s="46"/>
      <c r="AP75" s="128"/>
      <c r="AQ75" s="132" t="str">
        <f t="shared" si="0"/>
        <v/>
      </c>
      <c r="AR75" s="128"/>
      <c r="AS75" s="133" t="str">
        <f t="shared" si="11"/>
        <v/>
      </c>
      <c r="AT75" s="133" t="str">
        <f t="shared" si="11"/>
        <v/>
      </c>
      <c r="AU75" s="128" t="str">
        <f t="shared" si="2"/>
        <v/>
      </c>
      <c r="AV75" s="128" t="str">
        <f t="shared" si="3"/>
        <v/>
      </c>
      <c r="AW75" s="128" t="str">
        <f t="shared" si="4"/>
        <v/>
      </c>
      <c r="AX75" s="133" t="str">
        <f t="shared" si="5"/>
        <v/>
      </c>
      <c r="AY75" s="133" t="str">
        <f t="shared" si="6"/>
        <v/>
      </c>
      <c r="AZ75" s="133" t="str">
        <f t="shared" si="7"/>
        <v/>
      </c>
      <c r="BA75" s="133" t="str">
        <f t="shared" si="8"/>
        <v/>
      </c>
      <c r="BB75" s="133" t="str">
        <f t="shared" si="9"/>
        <v/>
      </c>
      <c r="BC75" s="128"/>
      <c r="BD75" s="133" t="str">
        <f>IF($U75="","",(VLOOKUP($U75,競技名!$M$3:$N$10,2,FALSE)))</f>
        <v/>
      </c>
      <c r="BE75" s="133" t="str">
        <f t="shared" si="10"/>
        <v/>
      </c>
      <c r="BF75" s="128"/>
      <c r="BG75" s="128"/>
      <c r="BH75" s="123"/>
      <c r="BI75" s="123"/>
      <c r="BJ75" s="123"/>
      <c r="BK75" s="123"/>
      <c r="BL75" s="123"/>
      <c r="BM75" s="123"/>
      <c r="BN75" s="123"/>
      <c r="BO75" s="123"/>
      <c r="BP75" s="123"/>
    </row>
    <row r="76" spans="1:68" s="33" customFormat="1" ht="26.25" customHeight="1">
      <c r="A76" s="87" t="str">
        <f>IF(D76="","",COUNTA($D$12:D76))</f>
        <v/>
      </c>
      <c r="B76" s="88"/>
      <c r="C76" s="89"/>
      <c r="D76" s="88"/>
      <c r="E76" s="88"/>
      <c r="F76" s="88"/>
      <c r="G76" s="88"/>
      <c r="H76" s="88"/>
      <c r="I76" s="88"/>
      <c r="J76" s="88"/>
      <c r="K76" s="90"/>
      <c r="L76" s="91"/>
      <c r="M76" s="91"/>
      <c r="N76" s="91"/>
      <c r="O76" s="92"/>
      <c r="P76" s="91"/>
      <c r="Q76" s="91"/>
      <c r="R76" s="93"/>
      <c r="S76" s="93"/>
      <c r="T76" s="94"/>
      <c r="U76" s="95"/>
      <c r="V76" s="73"/>
      <c r="W76" s="96"/>
      <c r="X76" s="97"/>
      <c r="Y76" s="98"/>
      <c r="Z76" s="99"/>
      <c r="AA76" s="96"/>
      <c r="AB76" s="97"/>
      <c r="AC76" s="98"/>
      <c r="AD76" s="99"/>
      <c r="AE76" s="96"/>
      <c r="AF76" s="100"/>
      <c r="AG76" s="120"/>
      <c r="AH76" s="121"/>
      <c r="AI76" s="73"/>
      <c r="AJ76" s="46"/>
      <c r="AK76" s="43" t="str">
        <f>IF(AL76="","",IF(L76="男",VLOOKUP(AL76,競技名!A:C,3,FALSE),VLOOKUP(AL76,競技名!F:H,3,FALSE)))</f>
        <v/>
      </c>
      <c r="AL76" s="44"/>
      <c r="AM76" s="47"/>
      <c r="AN76" s="45"/>
      <c r="AO76" s="46"/>
      <c r="AP76" s="128"/>
      <c r="AQ76" s="132" t="str">
        <f t="shared" si="0"/>
        <v/>
      </c>
      <c r="AR76" s="128"/>
      <c r="AS76" s="133" t="str">
        <f t="shared" si="11"/>
        <v/>
      </c>
      <c r="AT76" s="133" t="str">
        <f t="shared" si="11"/>
        <v/>
      </c>
      <c r="AU76" s="128" t="str">
        <f t="shared" si="2"/>
        <v/>
      </c>
      <c r="AV76" s="128" t="str">
        <f t="shared" si="3"/>
        <v/>
      </c>
      <c r="AW76" s="128" t="str">
        <f t="shared" si="4"/>
        <v/>
      </c>
      <c r="AX76" s="133" t="str">
        <f t="shared" si="5"/>
        <v/>
      </c>
      <c r="AY76" s="133" t="str">
        <f t="shared" si="6"/>
        <v/>
      </c>
      <c r="AZ76" s="133" t="str">
        <f t="shared" si="7"/>
        <v/>
      </c>
      <c r="BA76" s="133" t="str">
        <f t="shared" si="8"/>
        <v/>
      </c>
      <c r="BB76" s="133" t="str">
        <f t="shared" si="9"/>
        <v/>
      </c>
      <c r="BC76" s="128"/>
      <c r="BD76" s="133" t="str">
        <f>IF($U76="","",(VLOOKUP($U76,競技名!$M$3:$N$10,2,FALSE)))</f>
        <v/>
      </c>
      <c r="BE76" s="133" t="str">
        <f t="shared" si="10"/>
        <v/>
      </c>
      <c r="BF76" s="128"/>
      <c r="BG76" s="128"/>
      <c r="BH76" s="123"/>
      <c r="BI76" s="123"/>
      <c r="BJ76" s="123"/>
      <c r="BK76" s="123"/>
      <c r="BL76" s="123"/>
      <c r="BM76" s="123"/>
      <c r="BN76" s="123"/>
      <c r="BO76" s="123"/>
      <c r="BP76" s="123"/>
    </row>
    <row r="77" spans="1:68" s="33" customFormat="1" ht="26.25" customHeight="1">
      <c r="A77" s="74" t="str">
        <f>IF(D77="","",COUNTA($D$12:D77))</f>
        <v/>
      </c>
      <c r="B77" s="75"/>
      <c r="C77" s="75"/>
      <c r="D77" s="75"/>
      <c r="E77" s="75"/>
      <c r="F77" s="75"/>
      <c r="G77" s="75"/>
      <c r="H77" s="75"/>
      <c r="I77" s="75"/>
      <c r="J77" s="75"/>
      <c r="K77" s="76"/>
      <c r="L77" s="77"/>
      <c r="M77" s="77"/>
      <c r="N77" s="77"/>
      <c r="O77" s="78"/>
      <c r="P77" s="77"/>
      <c r="Q77" s="79"/>
      <c r="R77" s="80"/>
      <c r="S77" s="80"/>
      <c r="T77" s="81"/>
      <c r="U77" s="64"/>
      <c r="V77" s="65"/>
      <c r="W77" s="82"/>
      <c r="X77" s="83"/>
      <c r="Y77" s="84"/>
      <c r="Z77" s="85"/>
      <c r="AA77" s="82"/>
      <c r="AB77" s="83"/>
      <c r="AC77" s="84"/>
      <c r="AD77" s="85"/>
      <c r="AE77" s="82"/>
      <c r="AF77" s="81"/>
      <c r="AG77" s="116"/>
      <c r="AH77" s="117"/>
      <c r="AI77" s="65" t="s">
        <v>162</v>
      </c>
      <c r="AJ77" s="46"/>
      <c r="AK77" s="43" t="str">
        <f>IF(AL77="","",IF(L77="男",VLOOKUP(AL77,競技名!A:C,3,FALSE),VLOOKUP(AL77,競技名!F:H,3,FALSE)))</f>
        <v/>
      </c>
      <c r="AL77" s="44"/>
      <c r="AM77" s="47"/>
      <c r="AN77" s="45"/>
      <c r="AO77" s="46"/>
      <c r="AP77" s="128"/>
      <c r="AQ77" s="132" t="str">
        <f t="shared" ref="AQ77:AQ131" si="12">IF($D77="","",$C$5)</f>
        <v/>
      </c>
      <c r="AR77" s="128"/>
      <c r="AS77" s="133" t="str">
        <f t="shared" ref="AS77:AT108" si="13">IF($D77="","",$B77)</f>
        <v/>
      </c>
      <c r="AT77" s="133" t="str">
        <f t="shared" si="13"/>
        <v/>
      </c>
      <c r="AU77" s="128" t="str">
        <f t="shared" ref="AU77:AU131" si="14">IF($D77="","",($D77&amp;" "&amp;$E77))</f>
        <v/>
      </c>
      <c r="AV77" s="128" t="str">
        <f t="shared" ref="AV77:AV131" si="15">IF($D77="","",($J77&amp;" "&amp;$K77))</f>
        <v/>
      </c>
      <c r="AW77" s="128" t="str">
        <f t="shared" ref="AW77:AW131" si="16">IF($D77="","",($D77&amp;" "&amp;$E77))</f>
        <v/>
      </c>
      <c r="AX77" s="133" t="str">
        <f t="shared" ref="AX77:AX131" si="17">IF(D77="","",(IF($L77="男",1,2)))</f>
        <v/>
      </c>
      <c r="AY77" s="133" t="str">
        <f t="shared" ref="AY77:AY131" si="18">IF($D77="","",$M77)</f>
        <v/>
      </c>
      <c r="AZ77" s="133" t="str">
        <f t="shared" ref="AZ77:AZ131" si="19">IF(N77="","",(RIGHTB(N77,2)))</f>
        <v/>
      </c>
      <c r="BA77" s="133" t="str">
        <f t="shared" ref="BA77:BA131" si="20">IF(O77="","",O77)</f>
        <v/>
      </c>
      <c r="BB77" s="133" t="str">
        <f t="shared" ref="BB77:BB131" si="21">IF($D77="","",$AI77)</f>
        <v/>
      </c>
      <c r="BC77" s="128"/>
      <c r="BD77" s="133" t="str">
        <f>IF($U77="","",(VLOOKUP($U77,競技名!$M$3:$N$10,2,FALSE)))</f>
        <v/>
      </c>
      <c r="BE77" s="133" t="str">
        <f t="shared" ref="BE77:BE131" si="22">IF($V77="","",$V77)</f>
        <v/>
      </c>
      <c r="BF77" s="128"/>
      <c r="BG77" s="128"/>
      <c r="BH77" s="123"/>
      <c r="BI77" s="123"/>
      <c r="BJ77" s="123"/>
      <c r="BK77" s="123"/>
      <c r="BL77" s="123"/>
      <c r="BM77" s="123"/>
      <c r="BN77" s="123"/>
      <c r="BO77" s="123"/>
      <c r="BP77" s="123"/>
    </row>
    <row r="78" spans="1:68" s="33" customFormat="1" ht="26.25" customHeight="1">
      <c r="A78" s="86" t="str">
        <f>IF(D78="","",COUNTA($D$12:D78))</f>
        <v/>
      </c>
      <c r="B78" s="36"/>
      <c r="C78" s="37"/>
      <c r="D78" s="36"/>
      <c r="E78" s="36"/>
      <c r="F78" s="36"/>
      <c r="G78" s="36"/>
      <c r="H78" s="36"/>
      <c r="I78" s="36"/>
      <c r="J78" s="36"/>
      <c r="K78" s="38"/>
      <c r="L78" s="39"/>
      <c r="M78" s="39"/>
      <c r="N78" s="39"/>
      <c r="O78" s="40"/>
      <c r="P78" s="39"/>
      <c r="Q78" s="41"/>
      <c r="R78" s="42"/>
      <c r="S78" s="42"/>
      <c r="T78" s="63"/>
      <c r="U78" s="66"/>
      <c r="V78" s="67"/>
      <c r="W78" s="68"/>
      <c r="X78" s="69"/>
      <c r="Y78" s="70"/>
      <c r="Z78" s="71"/>
      <c r="AA78" s="68"/>
      <c r="AB78" s="69"/>
      <c r="AC78" s="70"/>
      <c r="AD78" s="71"/>
      <c r="AE78" s="68"/>
      <c r="AF78" s="72"/>
      <c r="AG78" s="118"/>
      <c r="AH78" s="119"/>
      <c r="AI78" s="67" t="s">
        <v>162</v>
      </c>
      <c r="AJ78" s="46"/>
      <c r="AK78" s="43" t="str">
        <f>IF(AL78="","",IF(L78="男",VLOOKUP(AL78,競技名!A:C,3,FALSE),VLOOKUP(AL78,競技名!F:H,3,FALSE)))</f>
        <v/>
      </c>
      <c r="AL78" s="44"/>
      <c r="AM78" s="47"/>
      <c r="AN78" s="45"/>
      <c r="AO78" s="46"/>
      <c r="AP78" s="128"/>
      <c r="AQ78" s="132" t="str">
        <f t="shared" si="12"/>
        <v/>
      </c>
      <c r="AR78" s="128"/>
      <c r="AS78" s="133" t="str">
        <f t="shared" si="13"/>
        <v/>
      </c>
      <c r="AT78" s="133" t="str">
        <f t="shared" si="13"/>
        <v/>
      </c>
      <c r="AU78" s="128" t="str">
        <f t="shared" si="14"/>
        <v/>
      </c>
      <c r="AV78" s="128" t="str">
        <f t="shared" si="15"/>
        <v/>
      </c>
      <c r="AW78" s="128" t="str">
        <f t="shared" si="16"/>
        <v/>
      </c>
      <c r="AX78" s="133" t="str">
        <f t="shared" si="17"/>
        <v/>
      </c>
      <c r="AY78" s="133" t="str">
        <f t="shared" si="18"/>
        <v/>
      </c>
      <c r="AZ78" s="133" t="str">
        <f t="shared" si="19"/>
        <v/>
      </c>
      <c r="BA78" s="133" t="str">
        <f t="shared" si="20"/>
        <v/>
      </c>
      <c r="BB78" s="133" t="str">
        <f t="shared" si="21"/>
        <v/>
      </c>
      <c r="BC78" s="128"/>
      <c r="BD78" s="133" t="str">
        <f>IF($U78="","",(VLOOKUP($U78,競技名!$M$3:$N$10,2,FALSE)))</f>
        <v/>
      </c>
      <c r="BE78" s="133" t="str">
        <f t="shared" si="22"/>
        <v/>
      </c>
      <c r="BF78" s="128"/>
      <c r="BG78" s="128"/>
      <c r="BH78" s="123"/>
      <c r="BI78" s="123"/>
      <c r="BJ78" s="123"/>
      <c r="BK78" s="123"/>
      <c r="BL78" s="123"/>
      <c r="BM78" s="123"/>
      <c r="BN78" s="123"/>
      <c r="BO78" s="123"/>
      <c r="BP78" s="123"/>
    </row>
    <row r="79" spans="1:68" s="33" customFormat="1" ht="26.25" customHeight="1">
      <c r="A79" s="86" t="str">
        <f>IF(D79="","",COUNTA($D$12:D79))</f>
        <v/>
      </c>
      <c r="B79" s="36"/>
      <c r="C79" s="37"/>
      <c r="D79" s="36"/>
      <c r="E79" s="36"/>
      <c r="F79" s="36"/>
      <c r="G79" s="36"/>
      <c r="H79" s="36"/>
      <c r="I79" s="36"/>
      <c r="J79" s="36"/>
      <c r="K79" s="38"/>
      <c r="L79" s="39"/>
      <c r="M79" s="39"/>
      <c r="N79" s="39"/>
      <c r="O79" s="40"/>
      <c r="P79" s="39"/>
      <c r="Q79" s="41"/>
      <c r="R79" s="42"/>
      <c r="S79" s="42"/>
      <c r="T79" s="63"/>
      <c r="U79" s="66"/>
      <c r="V79" s="67"/>
      <c r="W79" s="68"/>
      <c r="X79" s="69"/>
      <c r="Y79" s="70"/>
      <c r="Z79" s="71"/>
      <c r="AA79" s="68"/>
      <c r="AB79" s="69"/>
      <c r="AC79" s="70"/>
      <c r="AD79" s="71"/>
      <c r="AE79" s="68"/>
      <c r="AF79" s="72"/>
      <c r="AG79" s="118"/>
      <c r="AH79" s="119"/>
      <c r="AI79" s="67" t="s">
        <v>162</v>
      </c>
      <c r="AJ79" s="46"/>
      <c r="AK79" s="43" t="str">
        <f>IF(AL79="","",IF(L79="男",VLOOKUP(AL79,競技名!A:C,3,FALSE),VLOOKUP(AL79,競技名!F:H,3,FALSE)))</f>
        <v/>
      </c>
      <c r="AL79" s="44"/>
      <c r="AM79" s="47"/>
      <c r="AN79" s="45"/>
      <c r="AO79" s="46"/>
      <c r="AP79" s="128"/>
      <c r="AQ79" s="132" t="str">
        <f t="shared" si="12"/>
        <v/>
      </c>
      <c r="AR79" s="128"/>
      <c r="AS79" s="133" t="str">
        <f t="shared" si="13"/>
        <v/>
      </c>
      <c r="AT79" s="133" t="str">
        <f t="shared" si="13"/>
        <v/>
      </c>
      <c r="AU79" s="128" t="str">
        <f t="shared" si="14"/>
        <v/>
      </c>
      <c r="AV79" s="128" t="str">
        <f t="shared" si="15"/>
        <v/>
      </c>
      <c r="AW79" s="128" t="str">
        <f t="shared" si="16"/>
        <v/>
      </c>
      <c r="AX79" s="133" t="str">
        <f t="shared" si="17"/>
        <v/>
      </c>
      <c r="AY79" s="133" t="str">
        <f t="shared" si="18"/>
        <v/>
      </c>
      <c r="AZ79" s="133" t="str">
        <f t="shared" si="19"/>
        <v/>
      </c>
      <c r="BA79" s="133" t="str">
        <f t="shared" si="20"/>
        <v/>
      </c>
      <c r="BB79" s="133" t="str">
        <f t="shared" si="21"/>
        <v/>
      </c>
      <c r="BC79" s="128"/>
      <c r="BD79" s="133" t="str">
        <f>IF($U79="","",(VLOOKUP($U79,競技名!$M$3:$N$10,2,FALSE)))</f>
        <v/>
      </c>
      <c r="BE79" s="133" t="str">
        <f t="shared" si="22"/>
        <v/>
      </c>
      <c r="BF79" s="128"/>
      <c r="BG79" s="128"/>
      <c r="BH79" s="123"/>
      <c r="BI79" s="123"/>
      <c r="BJ79" s="123"/>
      <c r="BK79" s="123"/>
      <c r="BL79" s="123"/>
      <c r="BM79" s="123"/>
      <c r="BN79" s="123"/>
      <c r="BO79" s="123"/>
      <c r="BP79" s="123"/>
    </row>
    <row r="80" spans="1:68" s="33" customFormat="1" ht="26.25" customHeight="1">
      <c r="A80" s="86" t="str">
        <f>IF(D80="","",COUNTA($D$12:D80))</f>
        <v/>
      </c>
      <c r="B80" s="36"/>
      <c r="C80" s="37"/>
      <c r="D80" s="36"/>
      <c r="E80" s="36"/>
      <c r="F80" s="36"/>
      <c r="G80" s="36"/>
      <c r="H80" s="36"/>
      <c r="I80" s="36"/>
      <c r="J80" s="36"/>
      <c r="K80" s="38"/>
      <c r="L80" s="39"/>
      <c r="M80" s="39"/>
      <c r="N80" s="39"/>
      <c r="O80" s="40"/>
      <c r="P80" s="39"/>
      <c r="Q80" s="41"/>
      <c r="R80" s="42"/>
      <c r="S80" s="42"/>
      <c r="T80" s="63"/>
      <c r="U80" s="66"/>
      <c r="V80" s="67"/>
      <c r="W80" s="68"/>
      <c r="X80" s="69"/>
      <c r="Y80" s="70"/>
      <c r="Z80" s="71"/>
      <c r="AA80" s="68"/>
      <c r="AB80" s="69"/>
      <c r="AC80" s="70"/>
      <c r="AD80" s="71"/>
      <c r="AE80" s="68"/>
      <c r="AF80" s="72"/>
      <c r="AG80" s="118"/>
      <c r="AH80" s="119"/>
      <c r="AI80" s="67" t="s">
        <v>162</v>
      </c>
      <c r="AJ80" s="46"/>
      <c r="AK80" s="43" t="str">
        <f>IF(AL80="","",IF(L80="男",VLOOKUP(AL80,競技名!A:C,3,FALSE),VLOOKUP(AL80,競技名!F:H,3,FALSE)))</f>
        <v/>
      </c>
      <c r="AL80" s="44"/>
      <c r="AM80" s="47"/>
      <c r="AN80" s="45"/>
      <c r="AO80" s="46"/>
      <c r="AP80" s="128"/>
      <c r="AQ80" s="132" t="str">
        <f t="shared" si="12"/>
        <v/>
      </c>
      <c r="AR80" s="128"/>
      <c r="AS80" s="133" t="str">
        <f t="shared" si="13"/>
        <v/>
      </c>
      <c r="AT80" s="133" t="str">
        <f t="shared" si="13"/>
        <v/>
      </c>
      <c r="AU80" s="128" t="str">
        <f t="shared" si="14"/>
        <v/>
      </c>
      <c r="AV80" s="128" t="str">
        <f t="shared" si="15"/>
        <v/>
      </c>
      <c r="AW80" s="128" t="str">
        <f t="shared" si="16"/>
        <v/>
      </c>
      <c r="AX80" s="133" t="str">
        <f t="shared" si="17"/>
        <v/>
      </c>
      <c r="AY80" s="133" t="str">
        <f t="shared" si="18"/>
        <v/>
      </c>
      <c r="AZ80" s="133" t="str">
        <f t="shared" si="19"/>
        <v/>
      </c>
      <c r="BA80" s="133" t="str">
        <f t="shared" si="20"/>
        <v/>
      </c>
      <c r="BB80" s="133" t="str">
        <f t="shared" si="21"/>
        <v/>
      </c>
      <c r="BC80" s="128"/>
      <c r="BD80" s="133" t="str">
        <f>IF($U80="","",(VLOOKUP($U80,競技名!$M$3:$N$10,2,FALSE)))</f>
        <v/>
      </c>
      <c r="BE80" s="133" t="str">
        <f t="shared" si="22"/>
        <v/>
      </c>
      <c r="BF80" s="128"/>
      <c r="BG80" s="128"/>
      <c r="BH80" s="123"/>
      <c r="BI80" s="123"/>
      <c r="BJ80" s="123"/>
      <c r="BK80" s="123"/>
      <c r="BL80" s="123"/>
      <c r="BM80" s="123"/>
      <c r="BN80" s="123"/>
      <c r="BO80" s="123"/>
      <c r="BP80" s="123"/>
    </row>
    <row r="81" spans="1:68" s="33" customFormat="1" ht="26.25" customHeight="1">
      <c r="A81" s="87" t="str">
        <f>IF(D81="","",COUNTA($D$12:D81))</f>
        <v/>
      </c>
      <c r="B81" s="88"/>
      <c r="C81" s="89"/>
      <c r="D81" s="88"/>
      <c r="E81" s="88"/>
      <c r="F81" s="88"/>
      <c r="G81" s="88"/>
      <c r="H81" s="88"/>
      <c r="I81" s="88"/>
      <c r="J81" s="88"/>
      <c r="K81" s="90"/>
      <c r="L81" s="91"/>
      <c r="M81" s="91"/>
      <c r="N81" s="91"/>
      <c r="O81" s="92"/>
      <c r="P81" s="91"/>
      <c r="Q81" s="91"/>
      <c r="R81" s="93"/>
      <c r="S81" s="93"/>
      <c r="T81" s="94"/>
      <c r="U81" s="95"/>
      <c r="V81" s="73"/>
      <c r="W81" s="96"/>
      <c r="X81" s="97"/>
      <c r="Y81" s="98"/>
      <c r="Z81" s="99"/>
      <c r="AA81" s="96"/>
      <c r="AB81" s="97"/>
      <c r="AC81" s="98"/>
      <c r="AD81" s="99"/>
      <c r="AE81" s="96"/>
      <c r="AF81" s="100"/>
      <c r="AG81" s="120"/>
      <c r="AH81" s="121"/>
      <c r="AI81" s="73"/>
      <c r="AJ81" s="46"/>
      <c r="AK81" s="43" t="str">
        <f>IF(AL81="","",IF(L81="男",VLOOKUP(AL81,競技名!A:C,3,FALSE),VLOOKUP(AL81,競技名!F:H,3,FALSE)))</f>
        <v/>
      </c>
      <c r="AL81" s="44"/>
      <c r="AM81" s="47"/>
      <c r="AN81" s="45"/>
      <c r="AO81" s="46"/>
      <c r="AP81" s="128"/>
      <c r="AQ81" s="132" t="str">
        <f t="shared" si="12"/>
        <v/>
      </c>
      <c r="AR81" s="128"/>
      <c r="AS81" s="133" t="str">
        <f t="shared" si="13"/>
        <v/>
      </c>
      <c r="AT81" s="133" t="str">
        <f t="shared" si="13"/>
        <v/>
      </c>
      <c r="AU81" s="128" t="str">
        <f t="shared" si="14"/>
        <v/>
      </c>
      <c r="AV81" s="128" t="str">
        <f t="shared" si="15"/>
        <v/>
      </c>
      <c r="AW81" s="128" t="str">
        <f t="shared" si="16"/>
        <v/>
      </c>
      <c r="AX81" s="133" t="str">
        <f t="shared" si="17"/>
        <v/>
      </c>
      <c r="AY81" s="133" t="str">
        <f t="shared" si="18"/>
        <v/>
      </c>
      <c r="AZ81" s="133" t="str">
        <f t="shared" si="19"/>
        <v/>
      </c>
      <c r="BA81" s="133" t="str">
        <f t="shared" si="20"/>
        <v/>
      </c>
      <c r="BB81" s="133" t="str">
        <f t="shared" si="21"/>
        <v/>
      </c>
      <c r="BC81" s="128"/>
      <c r="BD81" s="133" t="str">
        <f>IF($U81="","",(VLOOKUP($U81,競技名!$M$3:$N$10,2,FALSE)))</f>
        <v/>
      </c>
      <c r="BE81" s="133" t="str">
        <f t="shared" si="22"/>
        <v/>
      </c>
      <c r="BF81" s="128"/>
      <c r="BG81" s="128"/>
      <c r="BH81" s="123"/>
      <c r="BI81" s="123"/>
      <c r="BJ81" s="123"/>
      <c r="BK81" s="123"/>
      <c r="BL81" s="123"/>
      <c r="BM81" s="123"/>
      <c r="BN81" s="123"/>
      <c r="BO81" s="123"/>
      <c r="BP81" s="123"/>
    </row>
    <row r="82" spans="1:68" s="33" customFormat="1" ht="26.25" customHeight="1">
      <c r="A82" s="74" t="str">
        <f>IF(D82="","",COUNTA($D$12:D82))</f>
        <v/>
      </c>
      <c r="B82" s="75"/>
      <c r="C82" s="75"/>
      <c r="D82" s="75"/>
      <c r="E82" s="75"/>
      <c r="F82" s="75"/>
      <c r="G82" s="75"/>
      <c r="H82" s="75"/>
      <c r="I82" s="75"/>
      <c r="J82" s="75"/>
      <c r="K82" s="76"/>
      <c r="L82" s="77"/>
      <c r="M82" s="77"/>
      <c r="N82" s="77"/>
      <c r="O82" s="78"/>
      <c r="P82" s="77"/>
      <c r="Q82" s="79"/>
      <c r="R82" s="80"/>
      <c r="S82" s="80"/>
      <c r="T82" s="81"/>
      <c r="U82" s="64"/>
      <c r="V82" s="65"/>
      <c r="W82" s="82"/>
      <c r="X82" s="83"/>
      <c r="Y82" s="84"/>
      <c r="Z82" s="85"/>
      <c r="AA82" s="82"/>
      <c r="AB82" s="83"/>
      <c r="AC82" s="84"/>
      <c r="AD82" s="85"/>
      <c r="AE82" s="82"/>
      <c r="AF82" s="81"/>
      <c r="AG82" s="116"/>
      <c r="AH82" s="117"/>
      <c r="AI82" s="65" t="s">
        <v>162</v>
      </c>
      <c r="AJ82" s="46"/>
      <c r="AK82" s="43" t="str">
        <f>IF(AL82="","",IF(L82="男",VLOOKUP(AL82,競技名!A:C,3,FALSE),VLOOKUP(AL82,競技名!F:H,3,FALSE)))</f>
        <v/>
      </c>
      <c r="AL82" s="44"/>
      <c r="AM82" s="47"/>
      <c r="AN82" s="45"/>
      <c r="AO82" s="46"/>
      <c r="AP82" s="128"/>
      <c r="AQ82" s="132" t="str">
        <f t="shared" si="12"/>
        <v/>
      </c>
      <c r="AR82" s="128"/>
      <c r="AS82" s="133" t="str">
        <f t="shared" si="13"/>
        <v/>
      </c>
      <c r="AT82" s="133" t="str">
        <f t="shared" si="13"/>
        <v/>
      </c>
      <c r="AU82" s="128" t="str">
        <f t="shared" si="14"/>
        <v/>
      </c>
      <c r="AV82" s="128" t="str">
        <f t="shared" si="15"/>
        <v/>
      </c>
      <c r="AW82" s="128" t="str">
        <f t="shared" si="16"/>
        <v/>
      </c>
      <c r="AX82" s="133" t="str">
        <f t="shared" si="17"/>
        <v/>
      </c>
      <c r="AY82" s="133" t="str">
        <f t="shared" si="18"/>
        <v/>
      </c>
      <c r="AZ82" s="133" t="str">
        <f t="shared" si="19"/>
        <v/>
      </c>
      <c r="BA82" s="133" t="str">
        <f t="shared" si="20"/>
        <v/>
      </c>
      <c r="BB82" s="133" t="str">
        <f t="shared" si="21"/>
        <v/>
      </c>
      <c r="BC82" s="128"/>
      <c r="BD82" s="133" t="str">
        <f>IF($U82="","",(VLOOKUP($U82,競技名!$M$3:$N$10,2,FALSE)))</f>
        <v/>
      </c>
      <c r="BE82" s="133" t="str">
        <f t="shared" si="22"/>
        <v/>
      </c>
      <c r="BF82" s="128"/>
      <c r="BG82" s="128"/>
      <c r="BH82" s="123"/>
      <c r="BI82" s="123"/>
      <c r="BJ82" s="123"/>
      <c r="BK82" s="123"/>
      <c r="BL82" s="123"/>
      <c r="BM82" s="123"/>
      <c r="BN82" s="123"/>
      <c r="BO82" s="123"/>
      <c r="BP82" s="123"/>
    </row>
    <row r="83" spans="1:68" s="33" customFormat="1" ht="26.25" customHeight="1">
      <c r="A83" s="86" t="str">
        <f>IF(D83="","",COUNTA($D$12:D83))</f>
        <v/>
      </c>
      <c r="B83" s="36"/>
      <c r="C83" s="37"/>
      <c r="D83" s="36"/>
      <c r="E83" s="36"/>
      <c r="F83" s="36"/>
      <c r="G83" s="36"/>
      <c r="H83" s="36"/>
      <c r="I83" s="36"/>
      <c r="J83" s="36"/>
      <c r="K83" s="38"/>
      <c r="L83" s="39"/>
      <c r="M83" s="39"/>
      <c r="N83" s="39"/>
      <c r="O83" s="40"/>
      <c r="P83" s="39"/>
      <c r="Q83" s="41"/>
      <c r="R83" s="42"/>
      <c r="S83" s="42"/>
      <c r="T83" s="63"/>
      <c r="U83" s="66"/>
      <c r="V83" s="67"/>
      <c r="W83" s="68"/>
      <c r="X83" s="69"/>
      <c r="Y83" s="70"/>
      <c r="Z83" s="71"/>
      <c r="AA83" s="68"/>
      <c r="AB83" s="69"/>
      <c r="AC83" s="70"/>
      <c r="AD83" s="71"/>
      <c r="AE83" s="68"/>
      <c r="AF83" s="72"/>
      <c r="AG83" s="118"/>
      <c r="AH83" s="119"/>
      <c r="AI83" s="67" t="s">
        <v>162</v>
      </c>
      <c r="AJ83" s="46"/>
      <c r="AK83" s="43" t="str">
        <f>IF(AL83="","",IF(L83="男",VLOOKUP(AL83,競技名!A:C,3,FALSE),VLOOKUP(AL83,競技名!F:H,3,FALSE)))</f>
        <v/>
      </c>
      <c r="AL83" s="44"/>
      <c r="AM83" s="47"/>
      <c r="AN83" s="45"/>
      <c r="AO83" s="46"/>
      <c r="AP83" s="128"/>
      <c r="AQ83" s="132" t="str">
        <f t="shared" si="12"/>
        <v/>
      </c>
      <c r="AR83" s="128"/>
      <c r="AS83" s="133" t="str">
        <f t="shared" si="13"/>
        <v/>
      </c>
      <c r="AT83" s="133" t="str">
        <f t="shared" si="13"/>
        <v/>
      </c>
      <c r="AU83" s="128" t="str">
        <f t="shared" si="14"/>
        <v/>
      </c>
      <c r="AV83" s="128" t="str">
        <f t="shared" si="15"/>
        <v/>
      </c>
      <c r="AW83" s="128" t="str">
        <f t="shared" si="16"/>
        <v/>
      </c>
      <c r="AX83" s="133" t="str">
        <f t="shared" si="17"/>
        <v/>
      </c>
      <c r="AY83" s="133" t="str">
        <f t="shared" si="18"/>
        <v/>
      </c>
      <c r="AZ83" s="133" t="str">
        <f t="shared" si="19"/>
        <v/>
      </c>
      <c r="BA83" s="133" t="str">
        <f t="shared" si="20"/>
        <v/>
      </c>
      <c r="BB83" s="133" t="str">
        <f t="shared" si="21"/>
        <v/>
      </c>
      <c r="BC83" s="128"/>
      <c r="BD83" s="133" t="str">
        <f>IF($U83="","",(VLOOKUP($U83,競技名!$M$3:$N$10,2,FALSE)))</f>
        <v/>
      </c>
      <c r="BE83" s="133" t="str">
        <f t="shared" si="22"/>
        <v/>
      </c>
      <c r="BF83" s="128"/>
      <c r="BG83" s="128"/>
      <c r="BH83" s="123"/>
      <c r="BI83" s="123"/>
      <c r="BJ83" s="123"/>
      <c r="BK83" s="123"/>
      <c r="BL83" s="123"/>
      <c r="BM83" s="123"/>
      <c r="BN83" s="123"/>
      <c r="BO83" s="123"/>
      <c r="BP83" s="123"/>
    </row>
    <row r="84" spans="1:68" s="33" customFormat="1" ht="26.25" customHeight="1">
      <c r="A84" s="86" t="str">
        <f>IF(D84="","",COUNTA($D$12:D84))</f>
        <v/>
      </c>
      <c r="B84" s="36"/>
      <c r="C84" s="37"/>
      <c r="D84" s="36"/>
      <c r="E84" s="36"/>
      <c r="F84" s="36"/>
      <c r="G84" s="36"/>
      <c r="H84" s="36"/>
      <c r="I84" s="36"/>
      <c r="J84" s="36"/>
      <c r="K84" s="38"/>
      <c r="L84" s="39"/>
      <c r="M84" s="39"/>
      <c r="N84" s="39"/>
      <c r="O84" s="40"/>
      <c r="P84" s="39"/>
      <c r="Q84" s="41"/>
      <c r="R84" s="42"/>
      <c r="S84" s="42"/>
      <c r="T84" s="63"/>
      <c r="U84" s="66"/>
      <c r="V84" s="67"/>
      <c r="W84" s="68"/>
      <c r="X84" s="69"/>
      <c r="Y84" s="70"/>
      <c r="Z84" s="71"/>
      <c r="AA84" s="68"/>
      <c r="AB84" s="69"/>
      <c r="AC84" s="70"/>
      <c r="AD84" s="71"/>
      <c r="AE84" s="68"/>
      <c r="AF84" s="72"/>
      <c r="AG84" s="118"/>
      <c r="AH84" s="119"/>
      <c r="AI84" s="67" t="s">
        <v>162</v>
      </c>
      <c r="AJ84" s="46"/>
      <c r="AK84" s="43" t="str">
        <f>IF(AL84="","",IF(L84="男",VLOOKUP(AL84,競技名!A:C,3,FALSE),VLOOKUP(AL84,競技名!F:H,3,FALSE)))</f>
        <v/>
      </c>
      <c r="AL84" s="44"/>
      <c r="AM84" s="47"/>
      <c r="AN84" s="45"/>
      <c r="AO84" s="46"/>
      <c r="AP84" s="128"/>
      <c r="AQ84" s="132" t="str">
        <f t="shared" si="12"/>
        <v/>
      </c>
      <c r="AR84" s="128"/>
      <c r="AS84" s="133" t="str">
        <f t="shared" si="13"/>
        <v/>
      </c>
      <c r="AT84" s="133" t="str">
        <f t="shared" si="13"/>
        <v/>
      </c>
      <c r="AU84" s="128" t="str">
        <f t="shared" si="14"/>
        <v/>
      </c>
      <c r="AV84" s="128" t="str">
        <f t="shared" si="15"/>
        <v/>
      </c>
      <c r="AW84" s="128" t="str">
        <f t="shared" si="16"/>
        <v/>
      </c>
      <c r="AX84" s="133" t="str">
        <f t="shared" si="17"/>
        <v/>
      </c>
      <c r="AY84" s="133" t="str">
        <f t="shared" si="18"/>
        <v/>
      </c>
      <c r="AZ84" s="133" t="str">
        <f t="shared" si="19"/>
        <v/>
      </c>
      <c r="BA84" s="133" t="str">
        <f t="shared" si="20"/>
        <v/>
      </c>
      <c r="BB84" s="133" t="str">
        <f t="shared" si="21"/>
        <v/>
      </c>
      <c r="BC84" s="128"/>
      <c r="BD84" s="133" t="str">
        <f>IF($U84="","",(VLOOKUP($U84,競技名!$M$3:$N$10,2,FALSE)))</f>
        <v/>
      </c>
      <c r="BE84" s="133" t="str">
        <f t="shared" si="22"/>
        <v/>
      </c>
      <c r="BF84" s="128"/>
      <c r="BG84" s="128"/>
      <c r="BH84" s="123"/>
      <c r="BI84" s="123"/>
      <c r="BJ84" s="123"/>
      <c r="BK84" s="123"/>
      <c r="BL84" s="123"/>
      <c r="BM84" s="123"/>
      <c r="BN84" s="123"/>
      <c r="BO84" s="123"/>
      <c r="BP84" s="123"/>
    </row>
    <row r="85" spans="1:68" s="33" customFormat="1" ht="26.25" customHeight="1">
      <c r="A85" s="86" t="str">
        <f>IF(D85="","",COUNTA($D$12:D85))</f>
        <v/>
      </c>
      <c r="B85" s="36"/>
      <c r="C85" s="37"/>
      <c r="D85" s="36"/>
      <c r="E85" s="36"/>
      <c r="F85" s="36"/>
      <c r="G85" s="36"/>
      <c r="H85" s="36"/>
      <c r="I85" s="36"/>
      <c r="J85" s="36"/>
      <c r="K85" s="38"/>
      <c r="L85" s="39"/>
      <c r="M85" s="39"/>
      <c r="N85" s="39"/>
      <c r="O85" s="40"/>
      <c r="P85" s="39"/>
      <c r="Q85" s="41"/>
      <c r="R85" s="42"/>
      <c r="S85" s="42"/>
      <c r="T85" s="63"/>
      <c r="U85" s="66"/>
      <c r="V85" s="67"/>
      <c r="W85" s="68"/>
      <c r="X85" s="69"/>
      <c r="Y85" s="70"/>
      <c r="Z85" s="71"/>
      <c r="AA85" s="68"/>
      <c r="AB85" s="69"/>
      <c r="AC85" s="70"/>
      <c r="AD85" s="71"/>
      <c r="AE85" s="68"/>
      <c r="AF85" s="72"/>
      <c r="AG85" s="118"/>
      <c r="AH85" s="119"/>
      <c r="AI85" s="67" t="s">
        <v>162</v>
      </c>
      <c r="AJ85" s="46"/>
      <c r="AK85" s="43" t="str">
        <f>IF(AL85="","",IF(L85="男",VLOOKUP(AL85,競技名!A:C,3,FALSE),VLOOKUP(AL85,競技名!F:H,3,FALSE)))</f>
        <v/>
      </c>
      <c r="AL85" s="44"/>
      <c r="AM85" s="47"/>
      <c r="AN85" s="45"/>
      <c r="AO85" s="46"/>
      <c r="AP85" s="128"/>
      <c r="AQ85" s="132" t="str">
        <f t="shared" si="12"/>
        <v/>
      </c>
      <c r="AR85" s="128"/>
      <c r="AS85" s="133" t="str">
        <f t="shared" si="13"/>
        <v/>
      </c>
      <c r="AT85" s="133" t="str">
        <f t="shared" si="13"/>
        <v/>
      </c>
      <c r="AU85" s="128" t="str">
        <f t="shared" si="14"/>
        <v/>
      </c>
      <c r="AV85" s="128" t="str">
        <f t="shared" si="15"/>
        <v/>
      </c>
      <c r="AW85" s="128" t="str">
        <f t="shared" si="16"/>
        <v/>
      </c>
      <c r="AX85" s="133" t="str">
        <f t="shared" si="17"/>
        <v/>
      </c>
      <c r="AY85" s="133" t="str">
        <f t="shared" si="18"/>
        <v/>
      </c>
      <c r="AZ85" s="133" t="str">
        <f t="shared" si="19"/>
        <v/>
      </c>
      <c r="BA85" s="133" t="str">
        <f t="shared" si="20"/>
        <v/>
      </c>
      <c r="BB85" s="133" t="str">
        <f t="shared" si="21"/>
        <v/>
      </c>
      <c r="BC85" s="128"/>
      <c r="BD85" s="133" t="str">
        <f>IF($U85="","",(VLOOKUP($U85,競技名!$M$3:$N$10,2,FALSE)))</f>
        <v/>
      </c>
      <c r="BE85" s="133" t="str">
        <f t="shared" si="22"/>
        <v/>
      </c>
      <c r="BF85" s="128"/>
      <c r="BG85" s="128"/>
      <c r="BH85" s="123"/>
      <c r="BI85" s="123"/>
      <c r="BJ85" s="123"/>
      <c r="BK85" s="123"/>
      <c r="BL85" s="123"/>
      <c r="BM85" s="123"/>
      <c r="BN85" s="123"/>
      <c r="BO85" s="123"/>
      <c r="BP85" s="123"/>
    </row>
    <row r="86" spans="1:68" s="33" customFormat="1" ht="26.25" customHeight="1">
      <c r="A86" s="87" t="str">
        <f>IF(D86="","",COUNTA($D$12:D86))</f>
        <v/>
      </c>
      <c r="B86" s="88"/>
      <c r="C86" s="89"/>
      <c r="D86" s="88"/>
      <c r="E86" s="88"/>
      <c r="F86" s="88"/>
      <c r="G86" s="88"/>
      <c r="H86" s="88"/>
      <c r="I86" s="88"/>
      <c r="J86" s="88"/>
      <c r="K86" s="90"/>
      <c r="L86" s="91"/>
      <c r="M86" s="91"/>
      <c r="N86" s="91"/>
      <c r="O86" s="92"/>
      <c r="P86" s="91"/>
      <c r="Q86" s="91"/>
      <c r="R86" s="93"/>
      <c r="S86" s="93"/>
      <c r="T86" s="94"/>
      <c r="U86" s="95"/>
      <c r="V86" s="73"/>
      <c r="W86" s="96"/>
      <c r="X86" s="97"/>
      <c r="Y86" s="98"/>
      <c r="Z86" s="99"/>
      <c r="AA86" s="96"/>
      <c r="AB86" s="97"/>
      <c r="AC86" s="98"/>
      <c r="AD86" s="99"/>
      <c r="AE86" s="96"/>
      <c r="AF86" s="100"/>
      <c r="AG86" s="120"/>
      <c r="AH86" s="121"/>
      <c r="AI86" s="73"/>
      <c r="AJ86" s="46"/>
      <c r="AK86" s="43" t="str">
        <f>IF(AL86="","",IF(L86="男",VLOOKUP(AL86,競技名!A:C,3,FALSE),VLOOKUP(AL86,競技名!F:H,3,FALSE)))</f>
        <v/>
      </c>
      <c r="AL86" s="44"/>
      <c r="AM86" s="47"/>
      <c r="AN86" s="45"/>
      <c r="AO86" s="46"/>
      <c r="AP86" s="128"/>
      <c r="AQ86" s="132" t="str">
        <f t="shared" si="12"/>
        <v/>
      </c>
      <c r="AR86" s="128"/>
      <c r="AS86" s="133" t="str">
        <f t="shared" si="13"/>
        <v/>
      </c>
      <c r="AT86" s="133" t="str">
        <f t="shared" si="13"/>
        <v/>
      </c>
      <c r="AU86" s="128" t="str">
        <f t="shared" si="14"/>
        <v/>
      </c>
      <c r="AV86" s="128" t="str">
        <f t="shared" si="15"/>
        <v/>
      </c>
      <c r="AW86" s="128" t="str">
        <f t="shared" si="16"/>
        <v/>
      </c>
      <c r="AX86" s="133" t="str">
        <f t="shared" si="17"/>
        <v/>
      </c>
      <c r="AY86" s="133" t="str">
        <f t="shared" si="18"/>
        <v/>
      </c>
      <c r="AZ86" s="133" t="str">
        <f t="shared" si="19"/>
        <v/>
      </c>
      <c r="BA86" s="133" t="str">
        <f t="shared" si="20"/>
        <v/>
      </c>
      <c r="BB86" s="133" t="str">
        <f t="shared" si="21"/>
        <v/>
      </c>
      <c r="BC86" s="128"/>
      <c r="BD86" s="133" t="str">
        <f>IF($U86="","",(VLOOKUP($U86,競技名!$M$3:$N$10,2,FALSE)))</f>
        <v/>
      </c>
      <c r="BE86" s="133" t="str">
        <f t="shared" si="22"/>
        <v/>
      </c>
      <c r="BF86" s="128"/>
      <c r="BG86" s="128"/>
      <c r="BH86" s="123"/>
      <c r="BI86" s="123"/>
      <c r="BJ86" s="123"/>
      <c r="BK86" s="123"/>
      <c r="BL86" s="123"/>
      <c r="BM86" s="123"/>
      <c r="BN86" s="123"/>
      <c r="BO86" s="123"/>
      <c r="BP86" s="123"/>
    </row>
    <row r="87" spans="1:68" s="33" customFormat="1" ht="26.25" customHeight="1">
      <c r="A87" s="74" t="str">
        <f>IF(D87="","",COUNTA($D$12:D87))</f>
        <v/>
      </c>
      <c r="B87" s="75"/>
      <c r="C87" s="75"/>
      <c r="D87" s="75"/>
      <c r="E87" s="75"/>
      <c r="F87" s="75"/>
      <c r="G87" s="75"/>
      <c r="H87" s="75"/>
      <c r="I87" s="75"/>
      <c r="J87" s="75"/>
      <c r="K87" s="76"/>
      <c r="L87" s="77"/>
      <c r="M87" s="77"/>
      <c r="N87" s="77"/>
      <c r="O87" s="78"/>
      <c r="P87" s="77"/>
      <c r="Q87" s="79"/>
      <c r="R87" s="80"/>
      <c r="S87" s="80"/>
      <c r="T87" s="81"/>
      <c r="U87" s="64"/>
      <c r="V87" s="65"/>
      <c r="W87" s="82"/>
      <c r="X87" s="83"/>
      <c r="Y87" s="84"/>
      <c r="Z87" s="85"/>
      <c r="AA87" s="82"/>
      <c r="AB87" s="83"/>
      <c r="AC87" s="84"/>
      <c r="AD87" s="85"/>
      <c r="AE87" s="82"/>
      <c r="AF87" s="81"/>
      <c r="AG87" s="116"/>
      <c r="AH87" s="117"/>
      <c r="AI87" s="65" t="s">
        <v>162</v>
      </c>
      <c r="AJ87" s="46"/>
      <c r="AK87" s="43" t="str">
        <f>IF(AL87="","",IF(L87="男",VLOOKUP(AL87,競技名!A:C,3,FALSE),VLOOKUP(AL87,競技名!F:H,3,FALSE)))</f>
        <v/>
      </c>
      <c r="AL87" s="44"/>
      <c r="AM87" s="47"/>
      <c r="AN87" s="45"/>
      <c r="AO87" s="46"/>
      <c r="AP87" s="128"/>
      <c r="AQ87" s="132" t="str">
        <f t="shared" si="12"/>
        <v/>
      </c>
      <c r="AR87" s="128"/>
      <c r="AS87" s="133" t="str">
        <f t="shared" si="13"/>
        <v/>
      </c>
      <c r="AT87" s="133" t="str">
        <f t="shared" si="13"/>
        <v/>
      </c>
      <c r="AU87" s="128" t="str">
        <f t="shared" si="14"/>
        <v/>
      </c>
      <c r="AV87" s="128" t="str">
        <f t="shared" si="15"/>
        <v/>
      </c>
      <c r="AW87" s="128" t="str">
        <f t="shared" si="16"/>
        <v/>
      </c>
      <c r="AX87" s="133" t="str">
        <f t="shared" si="17"/>
        <v/>
      </c>
      <c r="AY87" s="133" t="str">
        <f t="shared" si="18"/>
        <v/>
      </c>
      <c r="AZ87" s="133" t="str">
        <f t="shared" si="19"/>
        <v/>
      </c>
      <c r="BA87" s="133" t="str">
        <f t="shared" si="20"/>
        <v/>
      </c>
      <c r="BB87" s="133" t="str">
        <f t="shared" si="21"/>
        <v/>
      </c>
      <c r="BC87" s="128"/>
      <c r="BD87" s="133" t="str">
        <f>IF($U87="","",(VLOOKUP($U87,競技名!$M$3:$N$10,2,FALSE)))</f>
        <v/>
      </c>
      <c r="BE87" s="133" t="str">
        <f t="shared" si="22"/>
        <v/>
      </c>
      <c r="BF87" s="128"/>
      <c r="BG87" s="128"/>
      <c r="BH87" s="123"/>
      <c r="BI87" s="123"/>
      <c r="BJ87" s="123"/>
      <c r="BK87" s="123"/>
      <c r="BL87" s="123"/>
      <c r="BM87" s="123"/>
      <c r="BN87" s="123"/>
      <c r="BO87" s="123"/>
      <c r="BP87" s="123"/>
    </row>
    <row r="88" spans="1:68" s="33" customFormat="1" ht="26.25" customHeight="1">
      <c r="A88" s="86" t="str">
        <f>IF(D88="","",COUNTA($D$12:D88))</f>
        <v/>
      </c>
      <c r="B88" s="36"/>
      <c r="C88" s="37"/>
      <c r="D88" s="36"/>
      <c r="E88" s="36"/>
      <c r="F88" s="36"/>
      <c r="G88" s="36"/>
      <c r="H88" s="36"/>
      <c r="I88" s="36"/>
      <c r="J88" s="36"/>
      <c r="K88" s="38"/>
      <c r="L88" s="39"/>
      <c r="M88" s="39"/>
      <c r="N88" s="39"/>
      <c r="O88" s="40"/>
      <c r="P88" s="39"/>
      <c r="Q88" s="41"/>
      <c r="R88" s="42"/>
      <c r="S88" s="42"/>
      <c r="T88" s="63"/>
      <c r="U88" s="66"/>
      <c r="V88" s="67"/>
      <c r="W88" s="68"/>
      <c r="X88" s="69"/>
      <c r="Y88" s="70"/>
      <c r="Z88" s="71"/>
      <c r="AA88" s="68"/>
      <c r="AB88" s="69"/>
      <c r="AC88" s="70"/>
      <c r="AD88" s="71"/>
      <c r="AE88" s="68"/>
      <c r="AF88" s="72"/>
      <c r="AG88" s="118"/>
      <c r="AH88" s="119"/>
      <c r="AI88" s="67" t="s">
        <v>162</v>
      </c>
      <c r="AJ88" s="46"/>
      <c r="AK88" s="43" t="str">
        <f>IF(AL88="","",IF(L88="男",VLOOKUP(AL88,競技名!A:C,3,FALSE),VLOOKUP(AL88,競技名!F:H,3,FALSE)))</f>
        <v/>
      </c>
      <c r="AL88" s="44"/>
      <c r="AM88" s="47"/>
      <c r="AN88" s="45"/>
      <c r="AO88" s="46"/>
      <c r="AP88" s="128"/>
      <c r="AQ88" s="132" t="str">
        <f t="shared" si="12"/>
        <v/>
      </c>
      <c r="AR88" s="128"/>
      <c r="AS88" s="133" t="str">
        <f t="shared" si="13"/>
        <v/>
      </c>
      <c r="AT88" s="133" t="str">
        <f t="shared" si="13"/>
        <v/>
      </c>
      <c r="AU88" s="128" t="str">
        <f t="shared" si="14"/>
        <v/>
      </c>
      <c r="AV88" s="128" t="str">
        <f t="shared" si="15"/>
        <v/>
      </c>
      <c r="AW88" s="128" t="str">
        <f t="shared" si="16"/>
        <v/>
      </c>
      <c r="AX88" s="133" t="str">
        <f t="shared" si="17"/>
        <v/>
      </c>
      <c r="AY88" s="133" t="str">
        <f t="shared" si="18"/>
        <v/>
      </c>
      <c r="AZ88" s="133" t="str">
        <f t="shared" si="19"/>
        <v/>
      </c>
      <c r="BA88" s="133" t="str">
        <f t="shared" si="20"/>
        <v/>
      </c>
      <c r="BB88" s="133" t="str">
        <f t="shared" si="21"/>
        <v/>
      </c>
      <c r="BC88" s="128"/>
      <c r="BD88" s="133" t="str">
        <f>IF($U88="","",(VLOOKUP($U88,競技名!$M$3:$N$10,2,FALSE)))</f>
        <v/>
      </c>
      <c r="BE88" s="133" t="str">
        <f t="shared" si="22"/>
        <v/>
      </c>
      <c r="BF88" s="128"/>
      <c r="BG88" s="128"/>
      <c r="BH88" s="123"/>
      <c r="BI88" s="123"/>
      <c r="BJ88" s="123"/>
      <c r="BK88" s="123"/>
      <c r="BL88" s="123"/>
      <c r="BM88" s="123"/>
      <c r="BN88" s="123"/>
      <c r="BO88" s="123"/>
      <c r="BP88" s="123"/>
    </row>
    <row r="89" spans="1:68" s="33" customFormat="1" ht="26.25" customHeight="1">
      <c r="A89" s="86" t="str">
        <f>IF(D89="","",COUNTA($D$12:D89))</f>
        <v/>
      </c>
      <c r="B89" s="36"/>
      <c r="C89" s="37"/>
      <c r="D89" s="36"/>
      <c r="E89" s="36"/>
      <c r="F89" s="36"/>
      <c r="G89" s="36"/>
      <c r="H89" s="36"/>
      <c r="I89" s="36"/>
      <c r="J89" s="36"/>
      <c r="K89" s="38"/>
      <c r="L89" s="39"/>
      <c r="M89" s="39"/>
      <c r="N89" s="39"/>
      <c r="O89" s="40"/>
      <c r="P89" s="39"/>
      <c r="Q89" s="41"/>
      <c r="R89" s="42"/>
      <c r="S89" s="42"/>
      <c r="T89" s="63"/>
      <c r="U89" s="66"/>
      <c r="V89" s="67"/>
      <c r="W89" s="68"/>
      <c r="X89" s="69"/>
      <c r="Y89" s="70"/>
      <c r="Z89" s="71"/>
      <c r="AA89" s="68"/>
      <c r="AB89" s="69"/>
      <c r="AC89" s="70"/>
      <c r="AD89" s="71"/>
      <c r="AE89" s="68"/>
      <c r="AF89" s="72"/>
      <c r="AG89" s="118"/>
      <c r="AH89" s="119"/>
      <c r="AI89" s="67" t="s">
        <v>162</v>
      </c>
      <c r="AJ89" s="46"/>
      <c r="AK89" s="43" t="str">
        <f>IF(AL89="","",IF(L89="男",VLOOKUP(AL89,競技名!A:C,3,FALSE),VLOOKUP(AL89,競技名!F:H,3,FALSE)))</f>
        <v/>
      </c>
      <c r="AL89" s="44"/>
      <c r="AM89" s="47"/>
      <c r="AN89" s="45"/>
      <c r="AO89" s="46"/>
      <c r="AP89" s="128"/>
      <c r="AQ89" s="132" t="str">
        <f t="shared" si="12"/>
        <v/>
      </c>
      <c r="AR89" s="128"/>
      <c r="AS89" s="133" t="str">
        <f t="shared" si="13"/>
        <v/>
      </c>
      <c r="AT89" s="133" t="str">
        <f t="shared" si="13"/>
        <v/>
      </c>
      <c r="AU89" s="128" t="str">
        <f t="shared" si="14"/>
        <v/>
      </c>
      <c r="AV89" s="128" t="str">
        <f t="shared" si="15"/>
        <v/>
      </c>
      <c r="AW89" s="128" t="str">
        <f t="shared" si="16"/>
        <v/>
      </c>
      <c r="AX89" s="133" t="str">
        <f t="shared" si="17"/>
        <v/>
      </c>
      <c r="AY89" s="133" t="str">
        <f t="shared" si="18"/>
        <v/>
      </c>
      <c r="AZ89" s="133" t="str">
        <f t="shared" si="19"/>
        <v/>
      </c>
      <c r="BA89" s="133" t="str">
        <f t="shared" si="20"/>
        <v/>
      </c>
      <c r="BB89" s="133" t="str">
        <f t="shared" si="21"/>
        <v/>
      </c>
      <c r="BC89" s="128"/>
      <c r="BD89" s="133" t="str">
        <f>IF($U89="","",(VLOOKUP($U89,競技名!$M$3:$N$10,2,FALSE)))</f>
        <v/>
      </c>
      <c r="BE89" s="133" t="str">
        <f t="shared" si="22"/>
        <v/>
      </c>
      <c r="BF89" s="128"/>
      <c r="BG89" s="128"/>
      <c r="BH89" s="123"/>
      <c r="BI89" s="123"/>
      <c r="BJ89" s="123"/>
      <c r="BK89" s="123"/>
      <c r="BL89" s="123"/>
      <c r="BM89" s="123"/>
      <c r="BN89" s="123"/>
      <c r="BO89" s="123"/>
      <c r="BP89" s="123"/>
    </row>
    <row r="90" spans="1:68" s="33" customFormat="1" ht="26.25" customHeight="1">
      <c r="A90" s="86" t="str">
        <f>IF(D90="","",COUNTA($D$12:D90))</f>
        <v/>
      </c>
      <c r="B90" s="36"/>
      <c r="C90" s="37"/>
      <c r="D90" s="36"/>
      <c r="E90" s="36"/>
      <c r="F90" s="36"/>
      <c r="G90" s="36"/>
      <c r="H90" s="36"/>
      <c r="I90" s="36"/>
      <c r="J90" s="36"/>
      <c r="K90" s="38"/>
      <c r="L90" s="39"/>
      <c r="M90" s="39"/>
      <c r="N90" s="39"/>
      <c r="O90" s="40"/>
      <c r="P90" s="39"/>
      <c r="Q90" s="41"/>
      <c r="R90" s="42"/>
      <c r="S90" s="42"/>
      <c r="T90" s="63"/>
      <c r="U90" s="66"/>
      <c r="V90" s="67"/>
      <c r="W90" s="68"/>
      <c r="X90" s="69"/>
      <c r="Y90" s="70"/>
      <c r="Z90" s="71"/>
      <c r="AA90" s="68"/>
      <c r="AB90" s="69"/>
      <c r="AC90" s="70"/>
      <c r="AD90" s="71"/>
      <c r="AE90" s="68"/>
      <c r="AF90" s="72"/>
      <c r="AG90" s="118"/>
      <c r="AH90" s="119"/>
      <c r="AI90" s="67" t="s">
        <v>162</v>
      </c>
      <c r="AJ90" s="46"/>
      <c r="AK90" s="43" t="str">
        <f>IF(AL90="","",IF(L90="男",VLOOKUP(AL90,競技名!A:C,3,FALSE),VLOOKUP(AL90,競技名!F:H,3,FALSE)))</f>
        <v/>
      </c>
      <c r="AL90" s="44"/>
      <c r="AM90" s="47"/>
      <c r="AN90" s="45"/>
      <c r="AO90" s="46"/>
      <c r="AP90" s="128"/>
      <c r="AQ90" s="132" t="str">
        <f t="shared" si="12"/>
        <v/>
      </c>
      <c r="AR90" s="128"/>
      <c r="AS90" s="133" t="str">
        <f t="shared" si="13"/>
        <v/>
      </c>
      <c r="AT90" s="133" t="str">
        <f t="shared" si="13"/>
        <v/>
      </c>
      <c r="AU90" s="128" t="str">
        <f t="shared" si="14"/>
        <v/>
      </c>
      <c r="AV90" s="128" t="str">
        <f t="shared" si="15"/>
        <v/>
      </c>
      <c r="AW90" s="128" t="str">
        <f t="shared" si="16"/>
        <v/>
      </c>
      <c r="AX90" s="133" t="str">
        <f t="shared" si="17"/>
        <v/>
      </c>
      <c r="AY90" s="133" t="str">
        <f t="shared" si="18"/>
        <v/>
      </c>
      <c r="AZ90" s="133" t="str">
        <f t="shared" si="19"/>
        <v/>
      </c>
      <c r="BA90" s="133" t="str">
        <f t="shared" si="20"/>
        <v/>
      </c>
      <c r="BB90" s="133" t="str">
        <f t="shared" si="21"/>
        <v/>
      </c>
      <c r="BC90" s="128"/>
      <c r="BD90" s="133" t="str">
        <f>IF($U90="","",(VLOOKUP($U90,競技名!$M$3:$N$10,2,FALSE)))</f>
        <v/>
      </c>
      <c r="BE90" s="133" t="str">
        <f t="shared" si="22"/>
        <v/>
      </c>
      <c r="BF90" s="128"/>
      <c r="BG90" s="128"/>
      <c r="BH90" s="123"/>
      <c r="BI90" s="123"/>
      <c r="BJ90" s="123"/>
      <c r="BK90" s="123"/>
      <c r="BL90" s="123"/>
      <c r="BM90" s="123"/>
      <c r="BN90" s="123"/>
      <c r="BO90" s="123"/>
      <c r="BP90" s="123"/>
    </row>
    <row r="91" spans="1:68" s="33" customFormat="1" ht="26.25" customHeight="1">
      <c r="A91" s="87" t="str">
        <f>IF(D91="","",COUNTA($D$12:D91))</f>
        <v/>
      </c>
      <c r="B91" s="88"/>
      <c r="C91" s="89"/>
      <c r="D91" s="88"/>
      <c r="E91" s="88"/>
      <c r="F91" s="88"/>
      <c r="G91" s="88"/>
      <c r="H91" s="88"/>
      <c r="I91" s="88"/>
      <c r="J91" s="88"/>
      <c r="K91" s="90"/>
      <c r="L91" s="91"/>
      <c r="M91" s="91"/>
      <c r="N91" s="91"/>
      <c r="O91" s="92"/>
      <c r="P91" s="91"/>
      <c r="Q91" s="91"/>
      <c r="R91" s="93"/>
      <c r="S91" s="93"/>
      <c r="T91" s="94"/>
      <c r="U91" s="95"/>
      <c r="V91" s="73"/>
      <c r="W91" s="96"/>
      <c r="X91" s="97"/>
      <c r="Y91" s="98"/>
      <c r="Z91" s="99"/>
      <c r="AA91" s="96"/>
      <c r="AB91" s="97"/>
      <c r="AC91" s="98"/>
      <c r="AD91" s="99"/>
      <c r="AE91" s="96"/>
      <c r="AF91" s="100"/>
      <c r="AG91" s="120"/>
      <c r="AH91" s="121"/>
      <c r="AI91" s="73"/>
      <c r="AJ91" s="46"/>
      <c r="AK91" s="43" t="str">
        <f>IF(AL91="","",IF(L91="男",VLOOKUP(AL91,競技名!A:C,3,FALSE),VLOOKUP(AL91,競技名!F:H,3,FALSE)))</f>
        <v/>
      </c>
      <c r="AL91" s="44"/>
      <c r="AM91" s="47"/>
      <c r="AN91" s="45"/>
      <c r="AO91" s="46"/>
      <c r="AP91" s="128"/>
      <c r="AQ91" s="132" t="str">
        <f t="shared" si="12"/>
        <v/>
      </c>
      <c r="AR91" s="128"/>
      <c r="AS91" s="133" t="str">
        <f t="shared" si="13"/>
        <v/>
      </c>
      <c r="AT91" s="133" t="str">
        <f t="shared" si="13"/>
        <v/>
      </c>
      <c r="AU91" s="128" t="str">
        <f t="shared" si="14"/>
        <v/>
      </c>
      <c r="AV91" s="128" t="str">
        <f t="shared" si="15"/>
        <v/>
      </c>
      <c r="AW91" s="128" t="str">
        <f t="shared" si="16"/>
        <v/>
      </c>
      <c r="AX91" s="133" t="str">
        <f t="shared" si="17"/>
        <v/>
      </c>
      <c r="AY91" s="133" t="str">
        <f t="shared" si="18"/>
        <v/>
      </c>
      <c r="AZ91" s="133" t="str">
        <f t="shared" si="19"/>
        <v/>
      </c>
      <c r="BA91" s="133" t="str">
        <f t="shared" si="20"/>
        <v/>
      </c>
      <c r="BB91" s="133" t="str">
        <f t="shared" si="21"/>
        <v/>
      </c>
      <c r="BC91" s="128"/>
      <c r="BD91" s="133" t="str">
        <f>IF($U91="","",(VLOOKUP($U91,競技名!$M$3:$N$10,2,FALSE)))</f>
        <v/>
      </c>
      <c r="BE91" s="133" t="str">
        <f t="shared" si="22"/>
        <v/>
      </c>
      <c r="BF91" s="128"/>
      <c r="BG91" s="128"/>
      <c r="BH91" s="123"/>
      <c r="BI91" s="123"/>
      <c r="BJ91" s="123"/>
      <c r="BK91" s="123"/>
      <c r="BL91" s="123"/>
      <c r="BM91" s="123"/>
      <c r="BN91" s="123"/>
      <c r="BO91" s="123"/>
      <c r="BP91" s="123"/>
    </row>
    <row r="92" spans="1:68" s="33" customFormat="1" ht="26.25" customHeight="1">
      <c r="A92" s="74" t="str">
        <f>IF(D92="","",COUNTA($D$12:D92))</f>
        <v/>
      </c>
      <c r="B92" s="75"/>
      <c r="C92" s="75"/>
      <c r="D92" s="75"/>
      <c r="E92" s="75"/>
      <c r="F92" s="75"/>
      <c r="G92" s="75"/>
      <c r="H92" s="75"/>
      <c r="I92" s="75"/>
      <c r="J92" s="75"/>
      <c r="K92" s="76"/>
      <c r="L92" s="77"/>
      <c r="M92" s="77"/>
      <c r="N92" s="77"/>
      <c r="O92" s="78"/>
      <c r="P92" s="77"/>
      <c r="Q92" s="79"/>
      <c r="R92" s="80"/>
      <c r="S92" s="80"/>
      <c r="T92" s="81"/>
      <c r="U92" s="64"/>
      <c r="V92" s="65"/>
      <c r="W92" s="82"/>
      <c r="X92" s="83"/>
      <c r="Y92" s="84"/>
      <c r="Z92" s="85"/>
      <c r="AA92" s="82"/>
      <c r="AB92" s="83"/>
      <c r="AC92" s="84"/>
      <c r="AD92" s="85"/>
      <c r="AE92" s="82"/>
      <c r="AF92" s="81"/>
      <c r="AG92" s="116"/>
      <c r="AH92" s="117"/>
      <c r="AI92" s="65" t="s">
        <v>162</v>
      </c>
      <c r="AJ92" s="46"/>
      <c r="AK92" s="43" t="str">
        <f>IF(AL92="","",IF(L92="男",VLOOKUP(AL92,競技名!A:C,3,FALSE),VLOOKUP(AL92,競技名!F:H,3,FALSE)))</f>
        <v/>
      </c>
      <c r="AL92" s="44"/>
      <c r="AM92" s="47"/>
      <c r="AN92" s="45"/>
      <c r="AO92" s="46"/>
      <c r="AP92" s="128"/>
      <c r="AQ92" s="132" t="str">
        <f t="shared" si="12"/>
        <v/>
      </c>
      <c r="AR92" s="128"/>
      <c r="AS92" s="133" t="str">
        <f t="shared" si="13"/>
        <v/>
      </c>
      <c r="AT92" s="133" t="str">
        <f t="shared" si="13"/>
        <v/>
      </c>
      <c r="AU92" s="128" t="str">
        <f t="shared" si="14"/>
        <v/>
      </c>
      <c r="AV92" s="128" t="str">
        <f t="shared" si="15"/>
        <v/>
      </c>
      <c r="AW92" s="128" t="str">
        <f t="shared" si="16"/>
        <v/>
      </c>
      <c r="AX92" s="133" t="str">
        <f t="shared" si="17"/>
        <v/>
      </c>
      <c r="AY92" s="133" t="str">
        <f t="shared" si="18"/>
        <v/>
      </c>
      <c r="AZ92" s="133" t="str">
        <f t="shared" si="19"/>
        <v/>
      </c>
      <c r="BA92" s="133" t="str">
        <f t="shared" si="20"/>
        <v/>
      </c>
      <c r="BB92" s="133" t="str">
        <f t="shared" si="21"/>
        <v/>
      </c>
      <c r="BC92" s="128"/>
      <c r="BD92" s="133" t="str">
        <f>IF($U92="","",(VLOOKUP($U92,競技名!$M$3:$N$10,2,FALSE)))</f>
        <v/>
      </c>
      <c r="BE92" s="133" t="str">
        <f t="shared" si="22"/>
        <v/>
      </c>
      <c r="BF92" s="128"/>
      <c r="BG92" s="128"/>
      <c r="BH92" s="123"/>
      <c r="BI92" s="123"/>
      <c r="BJ92" s="123"/>
      <c r="BK92" s="123"/>
      <c r="BL92" s="123"/>
      <c r="BM92" s="123"/>
      <c r="BN92" s="123"/>
      <c r="BO92" s="123"/>
      <c r="BP92" s="123"/>
    </row>
    <row r="93" spans="1:68" s="33" customFormat="1" ht="26.25" customHeight="1">
      <c r="A93" s="86" t="str">
        <f>IF(D93="","",COUNTA($D$12:D93))</f>
        <v/>
      </c>
      <c r="B93" s="36"/>
      <c r="C93" s="37"/>
      <c r="D93" s="36"/>
      <c r="E93" s="36"/>
      <c r="F93" s="36"/>
      <c r="G93" s="36"/>
      <c r="H93" s="36"/>
      <c r="I93" s="36"/>
      <c r="J93" s="36"/>
      <c r="K93" s="38"/>
      <c r="L93" s="39"/>
      <c r="M93" s="39"/>
      <c r="N93" s="39"/>
      <c r="O93" s="40"/>
      <c r="P93" s="39"/>
      <c r="Q93" s="41"/>
      <c r="R93" s="42"/>
      <c r="S93" s="42"/>
      <c r="T93" s="63"/>
      <c r="U93" s="66"/>
      <c r="V93" s="67"/>
      <c r="W93" s="68"/>
      <c r="X93" s="69"/>
      <c r="Y93" s="70"/>
      <c r="Z93" s="71"/>
      <c r="AA93" s="68"/>
      <c r="AB93" s="69"/>
      <c r="AC93" s="70"/>
      <c r="AD93" s="71"/>
      <c r="AE93" s="68"/>
      <c r="AF93" s="72"/>
      <c r="AG93" s="118"/>
      <c r="AH93" s="119"/>
      <c r="AI93" s="67" t="s">
        <v>162</v>
      </c>
      <c r="AJ93" s="46"/>
      <c r="AK93" s="43" t="str">
        <f>IF(AL93="","",IF(L93="男",VLOOKUP(AL93,競技名!A:C,3,FALSE),VLOOKUP(AL93,競技名!F:H,3,FALSE)))</f>
        <v/>
      </c>
      <c r="AL93" s="44"/>
      <c r="AM93" s="47"/>
      <c r="AN93" s="45"/>
      <c r="AO93" s="46"/>
      <c r="AP93" s="128"/>
      <c r="AQ93" s="132" t="str">
        <f t="shared" si="12"/>
        <v/>
      </c>
      <c r="AR93" s="128"/>
      <c r="AS93" s="133" t="str">
        <f t="shared" si="13"/>
        <v/>
      </c>
      <c r="AT93" s="133" t="str">
        <f t="shared" si="13"/>
        <v/>
      </c>
      <c r="AU93" s="128" t="str">
        <f t="shared" si="14"/>
        <v/>
      </c>
      <c r="AV93" s="128" t="str">
        <f t="shared" si="15"/>
        <v/>
      </c>
      <c r="AW93" s="128" t="str">
        <f t="shared" si="16"/>
        <v/>
      </c>
      <c r="AX93" s="133" t="str">
        <f t="shared" si="17"/>
        <v/>
      </c>
      <c r="AY93" s="133" t="str">
        <f t="shared" si="18"/>
        <v/>
      </c>
      <c r="AZ93" s="133" t="str">
        <f t="shared" si="19"/>
        <v/>
      </c>
      <c r="BA93" s="133" t="str">
        <f t="shared" si="20"/>
        <v/>
      </c>
      <c r="BB93" s="133" t="str">
        <f t="shared" si="21"/>
        <v/>
      </c>
      <c r="BC93" s="128"/>
      <c r="BD93" s="133" t="str">
        <f>IF($U93="","",(VLOOKUP($U93,競技名!$M$3:$N$10,2,FALSE)))</f>
        <v/>
      </c>
      <c r="BE93" s="133" t="str">
        <f t="shared" si="22"/>
        <v/>
      </c>
      <c r="BF93" s="128"/>
      <c r="BG93" s="128"/>
      <c r="BH93" s="123"/>
      <c r="BI93" s="123"/>
      <c r="BJ93" s="123"/>
      <c r="BK93" s="123"/>
      <c r="BL93" s="123"/>
      <c r="BM93" s="123"/>
      <c r="BN93" s="123"/>
      <c r="BO93" s="123"/>
      <c r="BP93" s="123"/>
    </row>
    <row r="94" spans="1:68" s="33" customFormat="1" ht="26.25" customHeight="1">
      <c r="A94" s="86" t="str">
        <f>IF(D94="","",COUNTA($D$12:D94))</f>
        <v/>
      </c>
      <c r="B94" s="36"/>
      <c r="C94" s="37"/>
      <c r="D94" s="36"/>
      <c r="E94" s="36"/>
      <c r="F94" s="36"/>
      <c r="G94" s="36"/>
      <c r="H94" s="36"/>
      <c r="I94" s="36"/>
      <c r="J94" s="36"/>
      <c r="K94" s="38"/>
      <c r="L94" s="39"/>
      <c r="M94" s="39"/>
      <c r="N94" s="39"/>
      <c r="O94" s="40"/>
      <c r="P94" s="39"/>
      <c r="Q94" s="41"/>
      <c r="R94" s="42"/>
      <c r="S94" s="42"/>
      <c r="T94" s="63"/>
      <c r="U94" s="66"/>
      <c r="V94" s="67"/>
      <c r="W94" s="68"/>
      <c r="X94" s="69"/>
      <c r="Y94" s="70"/>
      <c r="Z94" s="71"/>
      <c r="AA94" s="68"/>
      <c r="AB94" s="69"/>
      <c r="AC94" s="70"/>
      <c r="AD94" s="71"/>
      <c r="AE94" s="68"/>
      <c r="AF94" s="72"/>
      <c r="AG94" s="118"/>
      <c r="AH94" s="119"/>
      <c r="AI94" s="67" t="s">
        <v>162</v>
      </c>
      <c r="AJ94" s="46"/>
      <c r="AK94" s="43" t="str">
        <f>IF(AL94="","",IF(L94="男",VLOOKUP(AL94,競技名!A:C,3,FALSE),VLOOKUP(AL94,競技名!F:H,3,FALSE)))</f>
        <v/>
      </c>
      <c r="AL94" s="44"/>
      <c r="AM94" s="47"/>
      <c r="AN94" s="45"/>
      <c r="AO94" s="46"/>
      <c r="AP94" s="128"/>
      <c r="AQ94" s="132" t="str">
        <f t="shared" si="12"/>
        <v/>
      </c>
      <c r="AR94" s="128"/>
      <c r="AS94" s="133" t="str">
        <f t="shared" si="13"/>
        <v/>
      </c>
      <c r="AT94" s="133" t="str">
        <f t="shared" si="13"/>
        <v/>
      </c>
      <c r="AU94" s="128" t="str">
        <f t="shared" si="14"/>
        <v/>
      </c>
      <c r="AV94" s="128" t="str">
        <f t="shared" si="15"/>
        <v/>
      </c>
      <c r="AW94" s="128" t="str">
        <f t="shared" si="16"/>
        <v/>
      </c>
      <c r="AX94" s="133" t="str">
        <f t="shared" si="17"/>
        <v/>
      </c>
      <c r="AY94" s="133" t="str">
        <f t="shared" si="18"/>
        <v/>
      </c>
      <c r="AZ94" s="133" t="str">
        <f t="shared" si="19"/>
        <v/>
      </c>
      <c r="BA94" s="133" t="str">
        <f t="shared" si="20"/>
        <v/>
      </c>
      <c r="BB94" s="133" t="str">
        <f t="shared" si="21"/>
        <v/>
      </c>
      <c r="BC94" s="128"/>
      <c r="BD94" s="133" t="str">
        <f>IF($U94="","",(VLOOKUP($U94,競技名!$M$3:$N$10,2,FALSE)))</f>
        <v/>
      </c>
      <c r="BE94" s="133" t="str">
        <f t="shared" si="22"/>
        <v/>
      </c>
      <c r="BF94" s="128"/>
      <c r="BG94" s="128"/>
      <c r="BH94" s="123"/>
      <c r="BI94" s="123"/>
      <c r="BJ94" s="123"/>
      <c r="BK94" s="123"/>
      <c r="BL94" s="123"/>
      <c r="BM94" s="123"/>
      <c r="BN94" s="123"/>
      <c r="BO94" s="123"/>
      <c r="BP94" s="123"/>
    </row>
    <row r="95" spans="1:68" s="33" customFormat="1" ht="26.25" customHeight="1">
      <c r="A95" s="86" t="str">
        <f>IF(D95="","",COUNTA($D$12:D95))</f>
        <v/>
      </c>
      <c r="B95" s="36"/>
      <c r="C95" s="37"/>
      <c r="D95" s="36"/>
      <c r="E95" s="36"/>
      <c r="F95" s="36"/>
      <c r="G95" s="36"/>
      <c r="H95" s="36"/>
      <c r="I95" s="36"/>
      <c r="J95" s="36"/>
      <c r="K95" s="38"/>
      <c r="L95" s="39"/>
      <c r="M95" s="39"/>
      <c r="N95" s="39"/>
      <c r="O95" s="40"/>
      <c r="P95" s="39"/>
      <c r="Q95" s="41"/>
      <c r="R95" s="42"/>
      <c r="S95" s="42"/>
      <c r="T95" s="63"/>
      <c r="U95" s="66"/>
      <c r="V95" s="67"/>
      <c r="W95" s="68"/>
      <c r="X95" s="69"/>
      <c r="Y95" s="70"/>
      <c r="Z95" s="71"/>
      <c r="AA95" s="68"/>
      <c r="AB95" s="69"/>
      <c r="AC95" s="70"/>
      <c r="AD95" s="71"/>
      <c r="AE95" s="68"/>
      <c r="AF95" s="72"/>
      <c r="AG95" s="118"/>
      <c r="AH95" s="119"/>
      <c r="AI95" s="67" t="s">
        <v>162</v>
      </c>
      <c r="AJ95" s="46"/>
      <c r="AK95" s="43" t="str">
        <f>IF(AL95="","",IF(L95="男",VLOOKUP(AL95,競技名!A:C,3,FALSE),VLOOKUP(AL95,競技名!F:H,3,FALSE)))</f>
        <v/>
      </c>
      <c r="AL95" s="44"/>
      <c r="AM95" s="47"/>
      <c r="AN95" s="45"/>
      <c r="AO95" s="46"/>
      <c r="AP95" s="128"/>
      <c r="AQ95" s="132" t="str">
        <f t="shared" si="12"/>
        <v/>
      </c>
      <c r="AR95" s="128"/>
      <c r="AS95" s="133" t="str">
        <f t="shared" si="13"/>
        <v/>
      </c>
      <c r="AT95" s="133" t="str">
        <f t="shared" si="13"/>
        <v/>
      </c>
      <c r="AU95" s="128" t="str">
        <f t="shared" si="14"/>
        <v/>
      </c>
      <c r="AV95" s="128" t="str">
        <f t="shared" si="15"/>
        <v/>
      </c>
      <c r="AW95" s="128" t="str">
        <f t="shared" si="16"/>
        <v/>
      </c>
      <c r="AX95" s="133" t="str">
        <f t="shared" si="17"/>
        <v/>
      </c>
      <c r="AY95" s="133" t="str">
        <f t="shared" si="18"/>
        <v/>
      </c>
      <c r="AZ95" s="133" t="str">
        <f t="shared" si="19"/>
        <v/>
      </c>
      <c r="BA95" s="133" t="str">
        <f t="shared" si="20"/>
        <v/>
      </c>
      <c r="BB95" s="133" t="str">
        <f t="shared" si="21"/>
        <v/>
      </c>
      <c r="BC95" s="128"/>
      <c r="BD95" s="133" t="str">
        <f>IF($U95="","",(VLOOKUP($U95,競技名!$M$3:$N$10,2,FALSE)))</f>
        <v/>
      </c>
      <c r="BE95" s="133" t="str">
        <f t="shared" si="22"/>
        <v/>
      </c>
      <c r="BF95" s="128"/>
      <c r="BG95" s="128"/>
      <c r="BH95" s="123"/>
      <c r="BI95" s="123"/>
      <c r="BJ95" s="123"/>
      <c r="BK95" s="123"/>
      <c r="BL95" s="123"/>
      <c r="BM95" s="123"/>
      <c r="BN95" s="123"/>
      <c r="BO95" s="123"/>
      <c r="BP95" s="123"/>
    </row>
    <row r="96" spans="1:68" s="33" customFormat="1" ht="26.25" customHeight="1">
      <c r="A96" s="87" t="str">
        <f>IF(D96="","",COUNTA($D$12:D96))</f>
        <v/>
      </c>
      <c r="B96" s="88"/>
      <c r="C96" s="89"/>
      <c r="D96" s="88"/>
      <c r="E96" s="88"/>
      <c r="F96" s="88"/>
      <c r="G96" s="88"/>
      <c r="H96" s="88"/>
      <c r="I96" s="88"/>
      <c r="J96" s="88"/>
      <c r="K96" s="90"/>
      <c r="L96" s="91"/>
      <c r="M96" s="91"/>
      <c r="N96" s="91"/>
      <c r="O96" s="92"/>
      <c r="P96" s="91"/>
      <c r="Q96" s="91"/>
      <c r="R96" s="93"/>
      <c r="S96" s="93"/>
      <c r="T96" s="94"/>
      <c r="U96" s="95"/>
      <c r="V96" s="73"/>
      <c r="W96" s="96"/>
      <c r="X96" s="97"/>
      <c r="Y96" s="98"/>
      <c r="Z96" s="99"/>
      <c r="AA96" s="96"/>
      <c r="AB96" s="97"/>
      <c r="AC96" s="98"/>
      <c r="AD96" s="99"/>
      <c r="AE96" s="96"/>
      <c r="AF96" s="100"/>
      <c r="AG96" s="120"/>
      <c r="AH96" s="121"/>
      <c r="AI96" s="73"/>
      <c r="AJ96" s="46"/>
      <c r="AK96" s="43" t="str">
        <f>IF(AL96="","",IF(L96="男",VLOOKUP(AL96,競技名!A:C,3,FALSE),VLOOKUP(AL96,競技名!F:H,3,FALSE)))</f>
        <v/>
      </c>
      <c r="AL96" s="44"/>
      <c r="AM96" s="47"/>
      <c r="AN96" s="45"/>
      <c r="AO96" s="46"/>
      <c r="AP96" s="128"/>
      <c r="AQ96" s="132" t="str">
        <f t="shared" si="12"/>
        <v/>
      </c>
      <c r="AR96" s="128"/>
      <c r="AS96" s="133" t="str">
        <f t="shared" si="13"/>
        <v/>
      </c>
      <c r="AT96" s="133" t="str">
        <f t="shared" si="13"/>
        <v/>
      </c>
      <c r="AU96" s="128" t="str">
        <f t="shared" si="14"/>
        <v/>
      </c>
      <c r="AV96" s="128" t="str">
        <f t="shared" si="15"/>
        <v/>
      </c>
      <c r="AW96" s="128" t="str">
        <f t="shared" si="16"/>
        <v/>
      </c>
      <c r="AX96" s="133" t="str">
        <f t="shared" si="17"/>
        <v/>
      </c>
      <c r="AY96" s="133" t="str">
        <f t="shared" si="18"/>
        <v/>
      </c>
      <c r="AZ96" s="133" t="str">
        <f t="shared" si="19"/>
        <v/>
      </c>
      <c r="BA96" s="133" t="str">
        <f t="shared" si="20"/>
        <v/>
      </c>
      <c r="BB96" s="133" t="str">
        <f t="shared" si="21"/>
        <v/>
      </c>
      <c r="BC96" s="128"/>
      <c r="BD96" s="133" t="str">
        <f>IF($U96="","",(VLOOKUP($U96,競技名!$M$3:$N$10,2,FALSE)))</f>
        <v/>
      </c>
      <c r="BE96" s="133" t="str">
        <f t="shared" si="22"/>
        <v/>
      </c>
      <c r="BF96" s="128"/>
      <c r="BG96" s="128"/>
      <c r="BH96" s="123"/>
      <c r="BI96" s="123"/>
      <c r="BJ96" s="123"/>
      <c r="BK96" s="123"/>
      <c r="BL96" s="123"/>
      <c r="BM96" s="123"/>
      <c r="BN96" s="123"/>
      <c r="BO96" s="123"/>
      <c r="BP96" s="123"/>
    </row>
    <row r="97" spans="1:68" s="33" customFormat="1" ht="26.25" customHeight="1">
      <c r="A97" s="74" t="str">
        <f>IF(D97="","",COUNTA($D$12:D97))</f>
        <v/>
      </c>
      <c r="B97" s="75"/>
      <c r="C97" s="75"/>
      <c r="D97" s="75"/>
      <c r="E97" s="75"/>
      <c r="F97" s="75"/>
      <c r="G97" s="75"/>
      <c r="H97" s="75"/>
      <c r="I97" s="75"/>
      <c r="J97" s="75"/>
      <c r="K97" s="76"/>
      <c r="L97" s="77"/>
      <c r="M97" s="77"/>
      <c r="N97" s="77"/>
      <c r="O97" s="78"/>
      <c r="P97" s="77"/>
      <c r="Q97" s="79"/>
      <c r="R97" s="80"/>
      <c r="S97" s="80"/>
      <c r="T97" s="81"/>
      <c r="U97" s="64"/>
      <c r="V97" s="65"/>
      <c r="W97" s="82"/>
      <c r="X97" s="83"/>
      <c r="Y97" s="84"/>
      <c r="Z97" s="85"/>
      <c r="AA97" s="82"/>
      <c r="AB97" s="83"/>
      <c r="AC97" s="84"/>
      <c r="AD97" s="85"/>
      <c r="AE97" s="82"/>
      <c r="AF97" s="81"/>
      <c r="AG97" s="116"/>
      <c r="AH97" s="117"/>
      <c r="AI97" s="65" t="s">
        <v>162</v>
      </c>
      <c r="AJ97" s="46"/>
      <c r="AK97" s="43" t="str">
        <f>IF(AL97="","",IF(L97="男",VLOOKUP(AL97,競技名!A:C,3,FALSE),VLOOKUP(AL97,競技名!F:H,3,FALSE)))</f>
        <v/>
      </c>
      <c r="AL97" s="44"/>
      <c r="AM97" s="47"/>
      <c r="AN97" s="45"/>
      <c r="AO97" s="46"/>
      <c r="AP97" s="128"/>
      <c r="AQ97" s="132" t="str">
        <f t="shared" si="12"/>
        <v/>
      </c>
      <c r="AR97" s="128"/>
      <c r="AS97" s="133" t="str">
        <f t="shared" si="13"/>
        <v/>
      </c>
      <c r="AT97" s="133" t="str">
        <f t="shared" si="13"/>
        <v/>
      </c>
      <c r="AU97" s="128" t="str">
        <f t="shared" si="14"/>
        <v/>
      </c>
      <c r="AV97" s="128" t="str">
        <f t="shared" si="15"/>
        <v/>
      </c>
      <c r="AW97" s="128" t="str">
        <f t="shared" si="16"/>
        <v/>
      </c>
      <c r="AX97" s="133" t="str">
        <f t="shared" si="17"/>
        <v/>
      </c>
      <c r="AY97" s="133" t="str">
        <f t="shared" si="18"/>
        <v/>
      </c>
      <c r="AZ97" s="133" t="str">
        <f t="shared" si="19"/>
        <v/>
      </c>
      <c r="BA97" s="133" t="str">
        <f t="shared" si="20"/>
        <v/>
      </c>
      <c r="BB97" s="133" t="str">
        <f t="shared" si="21"/>
        <v/>
      </c>
      <c r="BC97" s="128"/>
      <c r="BD97" s="133" t="str">
        <f>IF($U97="","",(VLOOKUP($U97,競技名!$M$3:$N$10,2,FALSE)))</f>
        <v/>
      </c>
      <c r="BE97" s="133" t="str">
        <f t="shared" si="22"/>
        <v/>
      </c>
      <c r="BF97" s="128"/>
      <c r="BG97" s="128"/>
      <c r="BH97" s="123"/>
      <c r="BI97" s="123"/>
      <c r="BJ97" s="123"/>
      <c r="BK97" s="123"/>
      <c r="BL97" s="123"/>
      <c r="BM97" s="123"/>
      <c r="BN97" s="123"/>
      <c r="BO97" s="123"/>
      <c r="BP97" s="123"/>
    </row>
    <row r="98" spans="1:68" s="33" customFormat="1" ht="26.25" customHeight="1">
      <c r="A98" s="86" t="str">
        <f>IF(D98="","",COUNTA($D$12:D98))</f>
        <v/>
      </c>
      <c r="B98" s="36"/>
      <c r="C98" s="37"/>
      <c r="D98" s="36"/>
      <c r="E98" s="36"/>
      <c r="F98" s="36"/>
      <c r="G98" s="36"/>
      <c r="H98" s="36"/>
      <c r="I98" s="36"/>
      <c r="J98" s="36"/>
      <c r="K98" s="38"/>
      <c r="L98" s="39"/>
      <c r="M98" s="39"/>
      <c r="N98" s="39"/>
      <c r="O98" s="40"/>
      <c r="P98" s="39"/>
      <c r="Q98" s="41"/>
      <c r="R98" s="42"/>
      <c r="S98" s="42"/>
      <c r="T98" s="63"/>
      <c r="U98" s="66"/>
      <c r="V98" s="67"/>
      <c r="W98" s="68"/>
      <c r="X98" s="69"/>
      <c r="Y98" s="70"/>
      <c r="Z98" s="71"/>
      <c r="AA98" s="68"/>
      <c r="AB98" s="69"/>
      <c r="AC98" s="70"/>
      <c r="AD98" s="71"/>
      <c r="AE98" s="68"/>
      <c r="AF98" s="72"/>
      <c r="AG98" s="118"/>
      <c r="AH98" s="119"/>
      <c r="AI98" s="67" t="s">
        <v>162</v>
      </c>
      <c r="AJ98" s="46"/>
      <c r="AK98" s="43" t="str">
        <f>IF(AL98="","",IF(L98="男",VLOOKUP(AL98,競技名!A:C,3,FALSE),VLOOKUP(AL98,競技名!F:H,3,FALSE)))</f>
        <v/>
      </c>
      <c r="AL98" s="44"/>
      <c r="AM98" s="47"/>
      <c r="AN98" s="45"/>
      <c r="AO98" s="46"/>
      <c r="AP98" s="128"/>
      <c r="AQ98" s="132" t="str">
        <f t="shared" si="12"/>
        <v/>
      </c>
      <c r="AR98" s="128"/>
      <c r="AS98" s="133" t="str">
        <f t="shared" si="13"/>
        <v/>
      </c>
      <c r="AT98" s="133" t="str">
        <f t="shared" si="13"/>
        <v/>
      </c>
      <c r="AU98" s="128" t="str">
        <f t="shared" si="14"/>
        <v/>
      </c>
      <c r="AV98" s="128" t="str">
        <f t="shared" si="15"/>
        <v/>
      </c>
      <c r="AW98" s="128" t="str">
        <f t="shared" si="16"/>
        <v/>
      </c>
      <c r="AX98" s="133" t="str">
        <f t="shared" si="17"/>
        <v/>
      </c>
      <c r="AY98" s="133" t="str">
        <f t="shared" si="18"/>
        <v/>
      </c>
      <c r="AZ98" s="133" t="str">
        <f t="shared" si="19"/>
        <v/>
      </c>
      <c r="BA98" s="133" t="str">
        <f t="shared" si="20"/>
        <v/>
      </c>
      <c r="BB98" s="133" t="str">
        <f t="shared" si="21"/>
        <v/>
      </c>
      <c r="BC98" s="128"/>
      <c r="BD98" s="133" t="str">
        <f>IF($U98="","",(VLOOKUP($U98,競技名!$M$3:$N$10,2,FALSE)))</f>
        <v/>
      </c>
      <c r="BE98" s="133" t="str">
        <f t="shared" si="22"/>
        <v/>
      </c>
      <c r="BF98" s="128"/>
      <c r="BG98" s="128"/>
      <c r="BH98" s="123"/>
      <c r="BI98" s="123"/>
      <c r="BJ98" s="123"/>
      <c r="BK98" s="123"/>
      <c r="BL98" s="123"/>
      <c r="BM98" s="123"/>
      <c r="BN98" s="123"/>
      <c r="BO98" s="123"/>
      <c r="BP98" s="123"/>
    </row>
    <row r="99" spans="1:68" s="33" customFormat="1" ht="26.25" customHeight="1">
      <c r="A99" s="86" t="str">
        <f>IF(D99="","",COUNTA($D$12:D99))</f>
        <v/>
      </c>
      <c r="B99" s="36"/>
      <c r="C99" s="37"/>
      <c r="D99" s="36"/>
      <c r="E99" s="36"/>
      <c r="F99" s="36"/>
      <c r="G99" s="36"/>
      <c r="H99" s="36"/>
      <c r="I99" s="36"/>
      <c r="J99" s="36"/>
      <c r="K99" s="38"/>
      <c r="L99" s="39"/>
      <c r="M99" s="39"/>
      <c r="N99" s="39"/>
      <c r="O99" s="40"/>
      <c r="P99" s="39"/>
      <c r="Q99" s="41"/>
      <c r="R99" s="42"/>
      <c r="S99" s="42"/>
      <c r="T99" s="63"/>
      <c r="U99" s="66"/>
      <c r="V99" s="67"/>
      <c r="W99" s="68"/>
      <c r="X99" s="69"/>
      <c r="Y99" s="70"/>
      <c r="Z99" s="71"/>
      <c r="AA99" s="68"/>
      <c r="AB99" s="69"/>
      <c r="AC99" s="70"/>
      <c r="AD99" s="71"/>
      <c r="AE99" s="68"/>
      <c r="AF99" s="72"/>
      <c r="AG99" s="118"/>
      <c r="AH99" s="119"/>
      <c r="AI99" s="67" t="s">
        <v>162</v>
      </c>
      <c r="AJ99" s="46"/>
      <c r="AK99" s="43" t="str">
        <f>IF(AL99="","",IF(L99="男",VLOOKUP(AL99,競技名!A:C,3,FALSE),VLOOKUP(AL99,競技名!F:H,3,FALSE)))</f>
        <v/>
      </c>
      <c r="AL99" s="44"/>
      <c r="AM99" s="47"/>
      <c r="AN99" s="45"/>
      <c r="AO99" s="46"/>
      <c r="AP99" s="128"/>
      <c r="AQ99" s="132" t="str">
        <f t="shared" si="12"/>
        <v/>
      </c>
      <c r="AR99" s="128"/>
      <c r="AS99" s="133" t="str">
        <f t="shared" si="13"/>
        <v/>
      </c>
      <c r="AT99" s="133" t="str">
        <f t="shared" si="13"/>
        <v/>
      </c>
      <c r="AU99" s="128" t="str">
        <f t="shared" si="14"/>
        <v/>
      </c>
      <c r="AV99" s="128" t="str">
        <f t="shared" si="15"/>
        <v/>
      </c>
      <c r="AW99" s="128" t="str">
        <f t="shared" si="16"/>
        <v/>
      </c>
      <c r="AX99" s="133" t="str">
        <f t="shared" si="17"/>
        <v/>
      </c>
      <c r="AY99" s="133" t="str">
        <f t="shared" si="18"/>
        <v/>
      </c>
      <c r="AZ99" s="133" t="str">
        <f t="shared" si="19"/>
        <v/>
      </c>
      <c r="BA99" s="133" t="str">
        <f t="shared" si="20"/>
        <v/>
      </c>
      <c r="BB99" s="133" t="str">
        <f t="shared" si="21"/>
        <v/>
      </c>
      <c r="BC99" s="128"/>
      <c r="BD99" s="133" t="str">
        <f>IF($U99="","",(VLOOKUP($U99,競技名!$M$3:$N$10,2,FALSE)))</f>
        <v/>
      </c>
      <c r="BE99" s="133" t="str">
        <f t="shared" si="22"/>
        <v/>
      </c>
      <c r="BF99" s="128"/>
      <c r="BG99" s="128"/>
      <c r="BH99" s="123"/>
      <c r="BI99" s="123"/>
      <c r="BJ99" s="123"/>
      <c r="BK99" s="123"/>
      <c r="BL99" s="123"/>
      <c r="BM99" s="123"/>
      <c r="BN99" s="123"/>
      <c r="BO99" s="123"/>
      <c r="BP99" s="123"/>
    </row>
    <row r="100" spans="1:68" s="33" customFormat="1" ht="26.25" customHeight="1">
      <c r="A100" s="86" t="str">
        <f>IF(D100="","",COUNTA($D$12:D100))</f>
        <v/>
      </c>
      <c r="B100" s="36"/>
      <c r="C100" s="37"/>
      <c r="D100" s="36"/>
      <c r="E100" s="36"/>
      <c r="F100" s="36"/>
      <c r="G100" s="36"/>
      <c r="H100" s="36"/>
      <c r="I100" s="36"/>
      <c r="J100" s="36"/>
      <c r="K100" s="38"/>
      <c r="L100" s="39"/>
      <c r="M100" s="39"/>
      <c r="N100" s="39"/>
      <c r="O100" s="40"/>
      <c r="P100" s="39"/>
      <c r="Q100" s="41"/>
      <c r="R100" s="42"/>
      <c r="S100" s="42"/>
      <c r="T100" s="63"/>
      <c r="U100" s="66"/>
      <c r="V100" s="67"/>
      <c r="W100" s="68"/>
      <c r="X100" s="69"/>
      <c r="Y100" s="70"/>
      <c r="Z100" s="71"/>
      <c r="AA100" s="68"/>
      <c r="AB100" s="69"/>
      <c r="AC100" s="70"/>
      <c r="AD100" s="71"/>
      <c r="AE100" s="68"/>
      <c r="AF100" s="72"/>
      <c r="AG100" s="118"/>
      <c r="AH100" s="119"/>
      <c r="AI100" s="67" t="s">
        <v>162</v>
      </c>
      <c r="AJ100" s="46"/>
      <c r="AK100" s="43" t="str">
        <f>IF(AL100="","",IF(L100="男",VLOOKUP(AL100,競技名!A:C,3,FALSE),VLOOKUP(AL100,競技名!F:H,3,FALSE)))</f>
        <v/>
      </c>
      <c r="AL100" s="44"/>
      <c r="AM100" s="47"/>
      <c r="AN100" s="45"/>
      <c r="AO100" s="46"/>
      <c r="AP100" s="128"/>
      <c r="AQ100" s="132" t="str">
        <f t="shared" si="12"/>
        <v/>
      </c>
      <c r="AR100" s="128"/>
      <c r="AS100" s="133" t="str">
        <f t="shared" si="13"/>
        <v/>
      </c>
      <c r="AT100" s="133" t="str">
        <f t="shared" si="13"/>
        <v/>
      </c>
      <c r="AU100" s="128" t="str">
        <f t="shared" si="14"/>
        <v/>
      </c>
      <c r="AV100" s="128" t="str">
        <f t="shared" si="15"/>
        <v/>
      </c>
      <c r="AW100" s="128" t="str">
        <f t="shared" si="16"/>
        <v/>
      </c>
      <c r="AX100" s="133" t="str">
        <f t="shared" si="17"/>
        <v/>
      </c>
      <c r="AY100" s="133" t="str">
        <f t="shared" si="18"/>
        <v/>
      </c>
      <c r="AZ100" s="133" t="str">
        <f t="shared" si="19"/>
        <v/>
      </c>
      <c r="BA100" s="133" t="str">
        <f t="shared" si="20"/>
        <v/>
      </c>
      <c r="BB100" s="133" t="str">
        <f t="shared" si="21"/>
        <v/>
      </c>
      <c r="BC100" s="128"/>
      <c r="BD100" s="133" t="str">
        <f>IF($U100="","",(VLOOKUP($U100,競技名!$M$3:$N$10,2,FALSE)))</f>
        <v/>
      </c>
      <c r="BE100" s="133" t="str">
        <f t="shared" si="22"/>
        <v/>
      </c>
      <c r="BF100" s="128"/>
      <c r="BG100" s="128"/>
      <c r="BH100" s="123"/>
      <c r="BI100" s="123"/>
      <c r="BJ100" s="123"/>
      <c r="BK100" s="123"/>
      <c r="BL100" s="123"/>
      <c r="BM100" s="123"/>
      <c r="BN100" s="123"/>
      <c r="BO100" s="123"/>
      <c r="BP100" s="123"/>
    </row>
    <row r="101" spans="1:68" s="33" customFormat="1" ht="26.25" customHeight="1">
      <c r="A101" s="87" t="str">
        <f>IF(D101="","",COUNTA($D$12:D101))</f>
        <v/>
      </c>
      <c r="B101" s="88"/>
      <c r="C101" s="89"/>
      <c r="D101" s="88"/>
      <c r="E101" s="88"/>
      <c r="F101" s="88"/>
      <c r="G101" s="88"/>
      <c r="H101" s="88"/>
      <c r="I101" s="88"/>
      <c r="J101" s="88"/>
      <c r="K101" s="90"/>
      <c r="L101" s="91"/>
      <c r="M101" s="91"/>
      <c r="N101" s="91"/>
      <c r="O101" s="92"/>
      <c r="P101" s="91"/>
      <c r="Q101" s="91"/>
      <c r="R101" s="93"/>
      <c r="S101" s="93"/>
      <c r="T101" s="94"/>
      <c r="U101" s="95"/>
      <c r="V101" s="73"/>
      <c r="W101" s="96"/>
      <c r="X101" s="97"/>
      <c r="Y101" s="98"/>
      <c r="Z101" s="99"/>
      <c r="AA101" s="96"/>
      <c r="AB101" s="97"/>
      <c r="AC101" s="98"/>
      <c r="AD101" s="99"/>
      <c r="AE101" s="96"/>
      <c r="AF101" s="100"/>
      <c r="AG101" s="120"/>
      <c r="AH101" s="121"/>
      <c r="AI101" s="73"/>
      <c r="AJ101" s="46"/>
      <c r="AK101" s="43" t="str">
        <f>IF(AL101="","",IF(L101="男",VLOOKUP(AL101,競技名!A:C,3,FALSE),VLOOKUP(AL101,競技名!F:H,3,FALSE)))</f>
        <v/>
      </c>
      <c r="AL101" s="44"/>
      <c r="AM101" s="47"/>
      <c r="AN101" s="45"/>
      <c r="AO101" s="46"/>
      <c r="AP101" s="128"/>
      <c r="AQ101" s="132" t="str">
        <f t="shared" si="12"/>
        <v/>
      </c>
      <c r="AR101" s="128"/>
      <c r="AS101" s="133" t="str">
        <f t="shared" si="13"/>
        <v/>
      </c>
      <c r="AT101" s="133" t="str">
        <f t="shared" si="13"/>
        <v/>
      </c>
      <c r="AU101" s="128" t="str">
        <f t="shared" si="14"/>
        <v/>
      </c>
      <c r="AV101" s="128" t="str">
        <f t="shared" si="15"/>
        <v/>
      </c>
      <c r="AW101" s="128" t="str">
        <f t="shared" si="16"/>
        <v/>
      </c>
      <c r="AX101" s="133" t="str">
        <f t="shared" si="17"/>
        <v/>
      </c>
      <c r="AY101" s="133" t="str">
        <f t="shared" si="18"/>
        <v/>
      </c>
      <c r="AZ101" s="133" t="str">
        <f t="shared" si="19"/>
        <v/>
      </c>
      <c r="BA101" s="133" t="str">
        <f t="shared" si="20"/>
        <v/>
      </c>
      <c r="BB101" s="133" t="str">
        <f t="shared" si="21"/>
        <v/>
      </c>
      <c r="BC101" s="128"/>
      <c r="BD101" s="133" t="str">
        <f>IF($U101="","",(VLOOKUP($U101,競技名!$M$3:$N$10,2,FALSE)))</f>
        <v/>
      </c>
      <c r="BE101" s="133" t="str">
        <f t="shared" si="22"/>
        <v/>
      </c>
      <c r="BF101" s="128"/>
      <c r="BG101" s="128"/>
      <c r="BH101" s="123"/>
      <c r="BI101" s="123"/>
      <c r="BJ101" s="123"/>
      <c r="BK101" s="123"/>
      <c r="BL101" s="123"/>
      <c r="BM101" s="123"/>
      <c r="BN101" s="123"/>
      <c r="BO101" s="123"/>
      <c r="BP101" s="123"/>
    </row>
    <row r="102" spans="1:68" s="33" customFormat="1" ht="26.25" customHeight="1">
      <c r="A102" s="74" t="str">
        <f>IF(D102="","",COUNTA($D$12:D102))</f>
        <v/>
      </c>
      <c r="B102" s="75"/>
      <c r="C102" s="75"/>
      <c r="D102" s="75"/>
      <c r="E102" s="75"/>
      <c r="F102" s="75"/>
      <c r="G102" s="75"/>
      <c r="H102" s="75"/>
      <c r="I102" s="75"/>
      <c r="J102" s="75"/>
      <c r="K102" s="76"/>
      <c r="L102" s="77"/>
      <c r="M102" s="77"/>
      <c r="N102" s="77"/>
      <c r="O102" s="78"/>
      <c r="P102" s="77"/>
      <c r="Q102" s="79"/>
      <c r="R102" s="80"/>
      <c r="S102" s="80"/>
      <c r="T102" s="81"/>
      <c r="U102" s="64"/>
      <c r="V102" s="65"/>
      <c r="W102" s="82"/>
      <c r="X102" s="83"/>
      <c r="Y102" s="84"/>
      <c r="Z102" s="85"/>
      <c r="AA102" s="82"/>
      <c r="AB102" s="83"/>
      <c r="AC102" s="84"/>
      <c r="AD102" s="85"/>
      <c r="AE102" s="82"/>
      <c r="AF102" s="81"/>
      <c r="AG102" s="116"/>
      <c r="AH102" s="117"/>
      <c r="AI102" s="65" t="s">
        <v>162</v>
      </c>
      <c r="AJ102" s="46"/>
      <c r="AK102" s="43" t="str">
        <f>IF(AL102="","",IF(L102="男",VLOOKUP(AL102,競技名!A:C,3,FALSE),VLOOKUP(AL102,競技名!F:H,3,FALSE)))</f>
        <v/>
      </c>
      <c r="AL102" s="44"/>
      <c r="AM102" s="47"/>
      <c r="AN102" s="45"/>
      <c r="AO102" s="46"/>
      <c r="AP102" s="128"/>
      <c r="AQ102" s="132" t="str">
        <f t="shared" si="12"/>
        <v/>
      </c>
      <c r="AR102" s="128"/>
      <c r="AS102" s="133" t="str">
        <f t="shared" si="13"/>
        <v/>
      </c>
      <c r="AT102" s="133" t="str">
        <f t="shared" si="13"/>
        <v/>
      </c>
      <c r="AU102" s="128" t="str">
        <f t="shared" si="14"/>
        <v/>
      </c>
      <c r="AV102" s="128" t="str">
        <f t="shared" si="15"/>
        <v/>
      </c>
      <c r="AW102" s="128" t="str">
        <f t="shared" si="16"/>
        <v/>
      </c>
      <c r="AX102" s="133" t="str">
        <f t="shared" si="17"/>
        <v/>
      </c>
      <c r="AY102" s="133" t="str">
        <f t="shared" si="18"/>
        <v/>
      </c>
      <c r="AZ102" s="133" t="str">
        <f t="shared" si="19"/>
        <v/>
      </c>
      <c r="BA102" s="133" t="str">
        <f t="shared" si="20"/>
        <v/>
      </c>
      <c r="BB102" s="133" t="str">
        <f t="shared" si="21"/>
        <v/>
      </c>
      <c r="BC102" s="128"/>
      <c r="BD102" s="133" t="str">
        <f>IF($U102="","",(VLOOKUP($U102,競技名!$M$3:$N$10,2,FALSE)))</f>
        <v/>
      </c>
      <c r="BE102" s="133" t="str">
        <f t="shared" si="22"/>
        <v/>
      </c>
      <c r="BF102" s="128"/>
      <c r="BG102" s="128"/>
      <c r="BH102" s="123"/>
      <c r="BI102" s="123"/>
      <c r="BJ102" s="123"/>
      <c r="BK102" s="123"/>
      <c r="BL102" s="123"/>
      <c r="BM102" s="123"/>
      <c r="BN102" s="123"/>
      <c r="BO102" s="123"/>
      <c r="BP102" s="123"/>
    </row>
    <row r="103" spans="1:68" s="33" customFormat="1" ht="26.25" customHeight="1">
      <c r="A103" s="86" t="str">
        <f>IF(D103="","",COUNTA($D$12:D103))</f>
        <v/>
      </c>
      <c r="B103" s="36"/>
      <c r="C103" s="37"/>
      <c r="D103" s="36"/>
      <c r="E103" s="36"/>
      <c r="F103" s="36"/>
      <c r="G103" s="36"/>
      <c r="H103" s="36"/>
      <c r="I103" s="36"/>
      <c r="J103" s="36"/>
      <c r="K103" s="38"/>
      <c r="L103" s="39"/>
      <c r="M103" s="39"/>
      <c r="N103" s="39"/>
      <c r="O103" s="40"/>
      <c r="P103" s="39"/>
      <c r="Q103" s="41"/>
      <c r="R103" s="42"/>
      <c r="S103" s="42"/>
      <c r="T103" s="63"/>
      <c r="U103" s="66"/>
      <c r="V103" s="67"/>
      <c r="W103" s="68"/>
      <c r="X103" s="69"/>
      <c r="Y103" s="70"/>
      <c r="Z103" s="71"/>
      <c r="AA103" s="68"/>
      <c r="AB103" s="69"/>
      <c r="AC103" s="70"/>
      <c r="AD103" s="71"/>
      <c r="AE103" s="68"/>
      <c r="AF103" s="72"/>
      <c r="AG103" s="118"/>
      <c r="AH103" s="119"/>
      <c r="AI103" s="67" t="s">
        <v>162</v>
      </c>
      <c r="AJ103" s="46"/>
      <c r="AK103" s="43" t="str">
        <f>IF(AL103="","",IF(L103="男",VLOOKUP(AL103,競技名!A:C,3,FALSE),VLOOKUP(AL103,競技名!F:H,3,FALSE)))</f>
        <v/>
      </c>
      <c r="AL103" s="44"/>
      <c r="AM103" s="47"/>
      <c r="AN103" s="45"/>
      <c r="AO103" s="46"/>
      <c r="AP103" s="128"/>
      <c r="AQ103" s="132" t="str">
        <f t="shared" si="12"/>
        <v/>
      </c>
      <c r="AR103" s="128"/>
      <c r="AS103" s="133" t="str">
        <f t="shared" si="13"/>
        <v/>
      </c>
      <c r="AT103" s="133" t="str">
        <f t="shared" si="13"/>
        <v/>
      </c>
      <c r="AU103" s="128" t="str">
        <f t="shared" si="14"/>
        <v/>
      </c>
      <c r="AV103" s="128" t="str">
        <f t="shared" si="15"/>
        <v/>
      </c>
      <c r="AW103" s="128" t="str">
        <f t="shared" si="16"/>
        <v/>
      </c>
      <c r="AX103" s="133" t="str">
        <f t="shared" si="17"/>
        <v/>
      </c>
      <c r="AY103" s="133" t="str">
        <f t="shared" si="18"/>
        <v/>
      </c>
      <c r="AZ103" s="133" t="str">
        <f t="shared" si="19"/>
        <v/>
      </c>
      <c r="BA103" s="133" t="str">
        <f t="shared" si="20"/>
        <v/>
      </c>
      <c r="BB103" s="133" t="str">
        <f t="shared" si="21"/>
        <v/>
      </c>
      <c r="BC103" s="128"/>
      <c r="BD103" s="133" t="str">
        <f>IF($U103="","",(VLOOKUP($U103,競技名!$M$3:$N$10,2,FALSE)))</f>
        <v/>
      </c>
      <c r="BE103" s="133" t="str">
        <f t="shared" si="22"/>
        <v/>
      </c>
      <c r="BF103" s="128"/>
      <c r="BG103" s="128"/>
      <c r="BH103" s="123"/>
      <c r="BI103" s="123"/>
      <c r="BJ103" s="123"/>
      <c r="BK103" s="123"/>
      <c r="BL103" s="123"/>
      <c r="BM103" s="123"/>
      <c r="BN103" s="123"/>
      <c r="BO103" s="123"/>
      <c r="BP103" s="123"/>
    </row>
    <row r="104" spans="1:68" s="33" customFormat="1" ht="26.25" customHeight="1">
      <c r="A104" s="86" t="str">
        <f>IF(D104="","",COUNTA($D$12:D104))</f>
        <v/>
      </c>
      <c r="B104" s="36"/>
      <c r="C104" s="37"/>
      <c r="D104" s="36"/>
      <c r="E104" s="36"/>
      <c r="F104" s="36"/>
      <c r="G104" s="36"/>
      <c r="H104" s="36"/>
      <c r="I104" s="36"/>
      <c r="J104" s="36"/>
      <c r="K104" s="38"/>
      <c r="L104" s="39"/>
      <c r="M104" s="39"/>
      <c r="N104" s="39"/>
      <c r="O104" s="40"/>
      <c r="P104" s="39"/>
      <c r="Q104" s="41"/>
      <c r="R104" s="42"/>
      <c r="S104" s="42"/>
      <c r="T104" s="63"/>
      <c r="U104" s="66"/>
      <c r="V104" s="67"/>
      <c r="W104" s="68"/>
      <c r="X104" s="69"/>
      <c r="Y104" s="70"/>
      <c r="Z104" s="71"/>
      <c r="AA104" s="68"/>
      <c r="AB104" s="69"/>
      <c r="AC104" s="70"/>
      <c r="AD104" s="71"/>
      <c r="AE104" s="68"/>
      <c r="AF104" s="72"/>
      <c r="AG104" s="118"/>
      <c r="AH104" s="119"/>
      <c r="AI104" s="67" t="s">
        <v>162</v>
      </c>
      <c r="AJ104" s="46"/>
      <c r="AK104" s="43" t="str">
        <f>IF(AL104="","",IF(L104="男",VLOOKUP(AL104,競技名!A:C,3,FALSE),VLOOKUP(AL104,競技名!F:H,3,FALSE)))</f>
        <v/>
      </c>
      <c r="AL104" s="44"/>
      <c r="AM104" s="47"/>
      <c r="AN104" s="45"/>
      <c r="AO104" s="46"/>
      <c r="AP104" s="128"/>
      <c r="AQ104" s="132" t="str">
        <f t="shared" si="12"/>
        <v/>
      </c>
      <c r="AR104" s="128"/>
      <c r="AS104" s="133" t="str">
        <f t="shared" si="13"/>
        <v/>
      </c>
      <c r="AT104" s="133" t="str">
        <f t="shared" si="13"/>
        <v/>
      </c>
      <c r="AU104" s="128" t="str">
        <f t="shared" si="14"/>
        <v/>
      </c>
      <c r="AV104" s="128" t="str">
        <f t="shared" si="15"/>
        <v/>
      </c>
      <c r="AW104" s="128" t="str">
        <f t="shared" si="16"/>
        <v/>
      </c>
      <c r="AX104" s="133" t="str">
        <f t="shared" si="17"/>
        <v/>
      </c>
      <c r="AY104" s="133" t="str">
        <f t="shared" si="18"/>
        <v/>
      </c>
      <c r="AZ104" s="133" t="str">
        <f t="shared" si="19"/>
        <v/>
      </c>
      <c r="BA104" s="133" t="str">
        <f t="shared" si="20"/>
        <v/>
      </c>
      <c r="BB104" s="133" t="str">
        <f t="shared" si="21"/>
        <v/>
      </c>
      <c r="BC104" s="128"/>
      <c r="BD104" s="133" t="str">
        <f>IF($U104="","",(VLOOKUP($U104,競技名!$M$3:$N$10,2,FALSE)))</f>
        <v/>
      </c>
      <c r="BE104" s="133" t="str">
        <f t="shared" si="22"/>
        <v/>
      </c>
      <c r="BF104" s="128"/>
      <c r="BG104" s="128"/>
      <c r="BH104" s="123"/>
      <c r="BI104" s="123"/>
      <c r="BJ104" s="123"/>
      <c r="BK104" s="123"/>
      <c r="BL104" s="123"/>
      <c r="BM104" s="123"/>
      <c r="BN104" s="123"/>
      <c r="BO104" s="123"/>
      <c r="BP104" s="123"/>
    </row>
    <row r="105" spans="1:68" s="33" customFormat="1" ht="26.25" customHeight="1">
      <c r="A105" s="86" t="str">
        <f>IF(D105="","",COUNTA($D$12:D105))</f>
        <v/>
      </c>
      <c r="B105" s="36"/>
      <c r="C105" s="37"/>
      <c r="D105" s="36"/>
      <c r="E105" s="36"/>
      <c r="F105" s="36"/>
      <c r="G105" s="36"/>
      <c r="H105" s="36"/>
      <c r="I105" s="36"/>
      <c r="J105" s="36"/>
      <c r="K105" s="38"/>
      <c r="L105" s="39"/>
      <c r="M105" s="39"/>
      <c r="N105" s="39"/>
      <c r="O105" s="40"/>
      <c r="P105" s="39"/>
      <c r="Q105" s="41"/>
      <c r="R105" s="42"/>
      <c r="S105" s="42"/>
      <c r="T105" s="63"/>
      <c r="U105" s="66"/>
      <c r="V105" s="67"/>
      <c r="W105" s="68"/>
      <c r="X105" s="69"/>
      <c r="Y105" s="70"/>
      <c r="Z105" s="71"/>
      <c r="AA105" s="68"/>
      <c r="AB105" s="69"/>
      <c r="AC105" s="70"/>
      <c r="AD105" s="71"/>
      <c r="AE105" s="68"/>
      <c r="AF105" s="72"/>
      <c r="AG105" s="118"/>
      <c r="AH105" s="119"/>
      <c r="AI105" s="67" t="s">
        <v>162</v>
      </c>
      <c r="AJ105" s="46"/>
      <c r="AK105" s="43" t="str">
        <f>IF(AL105="","",IF(L105="男",VLOOKUP(AL105,競技名!A:C,3,FALSE),VLOOKUP(AL105,競技名!F:H,3,FALSE)))</f>
        <v/>
      </c>
      <c r="AL105" s="44"/>
      <c r="AM105" s="47"/>
      <c r="AN105" s="45"/>
      <c r="AO105" s="46"/>
      <c r="AP105" s="128"/>
      <c r="AQ105" s="132" t="str">
        <f t="shared" si="12"/>
        <v/>
      </c>
      <c r="AR105" s="128"/>
      <c r="AS105" s="133" t="str">
        <f t="shared" si="13"/>
        <v/>
      </c>
      <c r="AT105" s="133" t="str">
        <f t="shared" si="13"/>
        <v/>
      </c>
      <c r="AU105" s="128" t="str">
        <f t="shared" si="14"/>
        <v/>
      </c>
      <c r="AV105" s="128" t="str">
        <f t="shared" si="15"/>
        <v/>
      </c>
      <c r="AW105" s="128" t="str">
        <f t="shared" si="16"/>
        <v/>
      </c>
      <c r="AX105" s="133" t="str">
        <f t="shared" si="17"/>
        <v/>
      </c>
      <c r="AY105" s="133" t="str">
        <f t="shared" si="18"/>
        <v/>
      </c>
      <c r="AZ105" s="133" t="str">
        <f t="shared" si="19"/>
        <v/>
      </c>
      <c r="BA105" s="133" t="str">
        <f t="shared" si="20"/>
        <v/>
      </c>
      <c r="BB105" s="133" t="str">
        <f t="shared" si="21"/>
        <v/>
      </c>
      <c r="BC105" s="128"/>
      <c r="BD105" s="133" t="str">
        <f>IF($U105="","",(VLOOKUP($U105,競技名!$M$3:$N$10,2,FALSE)))</f>
        <v/>
      </c>
      <c r="BE105" s="133" t="str">
        <f t="shared" si="22"/>
        <v/>
      </c>
      <c r="BF105" s="128"/>
      <c r="BG105" s="128"/>
      <c r="BH105" s="123"/>
      <c r="BI105" s="123"/>
      <c r="BJ105" s="123"/>
      <c r="BK105" s="123"/>
      <c r="BL105" s="123"/>
      <c r="BM105" s="123"/>
      <c r="BN105" s="123"/>
      <c r="BO105" s="123"/>
      <c r="BP105" s="123"/>
    </row>
    <row r="106" spans="1:68" s="33" customFormat="1" ht="26.25" customHeight="1">
      <c r="A106" s="87" t="str">
        <f>IF(D106="","",COUNTA($D$12:D106))</f>
        <v/>
      </c>
      <c r="B106" s="88"/>
      <c r="C106" s="89"/>
      <c r="D106" s="88"/>
      <c r="E106" s="88"/>
      <c r="F106" s="88"/>
      <c r="G106" s="88"/>
      <c r="H106" s="88"/>
      <c r="I106" s="88"/>
      <c r="J106" s="88"/>
      <c r="K106" s="90"/>
      <c r="L106" s="91"/>
      <c r="M106" s="91"/>
      <c r="N106" s="91"/>
      <c r="O106" s="92"/>
      <c r="P106" s="91"/>
      <c r="Q106" s="91"/>
      <c r="R106" s="93"/>
      <c r="S106" s="93"/>
      <c r="T106" s="94"/>
      <c r="U106" s="95"/>
      <c r="V106" s="73"/>
      <c r="W106" s="96"/>
      <c r="X106" s="97"/>
      <c r="Y106" s="98"/>
      <c r="Z106" s="99"/>
      <c r="AA106" s="96"/>
      <c r="AB106" s="97"/>
      <c r="AC106" s="98"/>
      <c r="AD106" s="99"/>
      <c r="AE106" s="96"/>
      <c r="AF106" s="100"/>
      <c r="AG106" s="120"/>
      <c r="AH106" s="121"/>
      <c r="AI106" s="73"/>
      <c r="AJ106" s="46"/>
      <c r="AK106" s="43" t="str">
        <f>IF(AL106="","",IF(L106="男",VLOOKUP(AL106,競技名!A:C,3,FALSE),VLOOKUP(AL106,競技名!F:H,3,FALSE)))</f>
        <v/>
      </c>
      <c r="AL106" s="44"/>
      <c r="AM106" s="47"/>
      <c r="AN106" s="45"/>
      <c r="AO106" s="46"/>
      <c r="AP106" s="128"/>
      <c r="AQ106" s="132" t="str">
        <f t="shared" si="12"/>
        <v/>
      </c>
      <c r="AR106" s="128"/>
      <c r="AS106" s="133" t="str">
        <f t="shared" si="13"/>
        <v/>
      </c>
      <c r="AT106" s="133" t="str">
        <f t="shared" si="13"/>
        <v/>
      </c>
      <c r="AU106" s="128" t="str">
        <f t="shared" si="14"/>
        <v/>
      </c>
      <c r="AV106" s="128" t="str">
        <f t="shared" si="15"/>
        <v/>
      </c>
      <c r="AW106" s="128" t="str">
        <f t="shared" si="16"/>
        <v/>
      </c>
      <c r="AX106" s="133" t="str">
        <f t="shared" si="17"/>
        <v/>
      </c>
      <c r="AY106" s="133" t="str">
        <f t="shared" si="18"/>
        <v/>
      </c>
      <c r="AZ106" s="133" t="str">
        <f t="shared" si="19"/>
        <v/>
      </c>
      <c r="BA106" s="133" t="str">
        <f t="shared" si="20"/>
        <v/>
      </c>
      <c r="BB106" s="133" t="str">
        <f t="shared" si="21"/>
        <v/>
      </c>
      <c r="BC106" s="128"/>
      <c r="BD106" s="133" t="str">
        <f>IF($U106="","",(VLOOKUP($U106,競技名!$M$3:$N$10,2,FALSE)))</f>
        <v/>
      </c>
      <c r="BE106" s="133" t="str">
        <f t="shared" si="22"/>
        <v/>
      </c>
      <c r="BF106" s="128"/>
      <c r="BG106" s="128"/>
      <c r="BH106" s="123"/>
      <c r="BI106" s="123"/>
      <c r="BJ106" s="123"/>
      <c r="BK106" s="123"/>
      <c r="BL106" s="123"/>
      <c r="BM106" s="123"/>
      <c r="BN106" s="123"/>
      <c r="BO106" s="123"/>
      <c r="BP106" s="123"/>
    </row>
    <row r="107" spans="1:68" s="33" customFormat="1" ht="26.25" customHeight="1">
      <c r="A107" s="74" t="str">
        <f>IF(D107="","",COUNTA($D$12:D107))</f>
        <v/>
      </c>
      <c r="B107" s="75"/>
      <c r="C107" s="75"/>
      <c r="D107" s="75"/>
      <c r="E107" s="75"/>
      <c r="F107" s="75"/>
      <c r="G107" s="75"/>
      <c r="H107" s="75"/>
      <c r="I107" s="75"/>
      <c r="J107" s="75"/>
      <c r="K107" s="76"/>
      <c r="L107" s="77"/>
      <c r="M107" s="77"/>
      <c r="N107" s="77"/>
      <c r="O107" s="78"/>
      <c r="P107" s="77"/>
      <c r="Q107" s="79"/>
      <c r="R107" s="80"/>
      <c r="S107" s="80"/>
      <c r="T107" s="81"/>
      <c r="U107" s="64"/>
      <c r="V107" s="65"/>
      <c r="W107" s="82"/>
      <c r="X107" s="83"/>
      <c r="Y107" s="84"/>
      <c r="Z107" s="85"/>
      <c r="AA107" s="82"/>
      <c r="AB107" s="83"/>
      <c r="AC107" s="84"/>
      <c r="AD107" s="85"/>
      <c r="AE107" s="82"/>
      <c r="AF107" s="81"/>
      <c r="AG107" s="116"/>
      <c r="AH107" s="117"/>
      <c r="AI107" s="65" t="s">
        <v>162</v>
      </c>
      <c r="AJ107" s="46"/>
      <c r="AK107" s="43" t="str">
        <f>IF(AL107="","",IF(L107="男",VLOOKUP(AL107,競技名!A:C,3,FALSE),VLOOKUP(AL107,競技名!F:H,3,FALSE)))</f>
        <v/>
      </c>
      <c r="AL107" s="44"/>
      <c r="AM107" s="47"/>
      <c r="AN107" s="45"/>
      <c r="AO107" s="46"/>
      <c r="AP107" s="128"/>
      <c r="AQ107" s="132" t="str">
        <f t="shared" si="12"/>
        <v/>
      </c>
      <c r="AR107" s="128"/>
      <c r="AS107" s="133" t="str">
        <f t="shared" si="13"/>
        <v/>
      </c>
      <c r="AT107" s="133" t="str">
        <f t="shared" si="13"/>
        <v/>
      </c>
      <c r="AU107" s="128" t="str">
        <f t="shared" si="14"/>
        <v/>
      </c>
      <c r="AV107" s="128" t="str">
        <f t="shared" si="15"/>
        <v/>
      </c>
      <c r="AW107" s="128" t="str">
        <f t="shared" si="16"/>
        <v/>
      </c>
      <c r="AX107" s="133" t="str">
        <f t="shared" si="17"/>
        <v/>
      </c>
      <c r="AY107" s="133" t="str">
        <f t="shared" si="18"/>
        <v/>
      </c>
      <c r="AZ107" s="133" t="str">
        <f t="shared" si="19"/>
        <v/>
      </c>
      <c r="BA107" s="133" t="str">
        <f t="shared" si="20"/>
        <v/>
      </c>
      <c r="BB107" s="133" t="str">
        <f t="shared" si="21"/>
        <v/>
      </c>
      <c r="BC107" s="128"/>
      <c r="BD107" s="133" t="str">
        <f>IF($U107="","",(VLOOKUP($U107,競技名!$M$3:$N$10,2,FALSE)))</f>
        <v/>
      </c>
      <c r="BE107" s="133" t="str">
        <f t="shared" si="22"/>
        <v/>
      </c>
      <c r="BF107" s="128"/>
      <c r="BG107" s="128"/>
      <c r="BH107" s="123"/>
      <c r="BI107" s="123"/>
      <c r="BJ107" s="123"/>
      <c r="BK107" s="123"/>
      <c r="BL107" s="123"/>
      <c r="BM107" s="123"/>
      <c r="BN107" s="123"/>
      <c r="BO107" s="123"/>
      <c r="BP107" s="123"/>
    </row>
    <row r="108" spans="1:68" s="33" customFormat="1" ht="26.25" customHeight="1">
      <c r="A108" s="86" t="str">
        <f>IF(D108="","",COUNTA($D$12:D108))</f>
        <v/>
      </c>
      <c r="B108" s="36"/>
      <c r="C108" s="37"/>
      <c r="D108" s="36"/>
      <c r="E108" s="36"/>
      <c r="F108" s="36"/>
      <c r="G108" s="36"/>
      <c r="H108" s="36"/>
      <c r="I108" s="36"/>
      <c r="J108" s="36"/>
      <c r="K108" s="38"/>
      <c r="L108" s="39"/>
      <c r="M108" s="39"/>
      <c r="N108" s="39"/>
      <c r="O108" s="40"/>
      <c r="P108" s="39"/>
      <c r="Q108" s="41"/>
      <c r="R108" s="42"/>
      <c r="S108" s="42"/>
      <c r="T108" s="63"/>
      <c r="U108" s="66"/>
      <c r="V108" s="67"/>
      <c r="W108" s="68"/>
      <c r="X108" s="69"/>
      <c r="Y108" s="70"/>
      <c r="Z108" s="71"/>
      <c r="AA108" s="68"/>
      <c r="AB108" s="69"/>
      <c r="AC108" s="70"/>
      <c r="AD108" s="71"/>
      <c r="AE108" s="68"/>
      <c r="AF108" s="72"/>
      <c r="AG108" s="118"/>
      <c r="AH108" s="119"/>
      <c r="AI108" s="67" t="s">
        <v>162</v>
      </c>
      <c r="AJ108" s="46"/>
      <c r="AK108" s="43" t="str">
        <f>IF(AL108="","",IF(L108="男",VLOOKUP(AL108,競技名!A:C,3,FALSE),VLOOKUP(AL108,競技名!F:H,3,FALSE)))</f>
        <v/>
      </c>
      <c r="AL108" s="44"/>
      <c r="AM108" s="47"/>
      <c r="AN108" s="45"/>
      <c r="AO108" s="46"/>
      <c r="AP108" s="128"/>
      <c r="AQ108" s="132" t="str">
        <f t="shared" si="12"/>
        <v/>
      </c>
      <c r="AR108" s="128"/>
      <c r="AS108" s="133" t="str">
        <f t="shared" si="13"/>
        <v/>
      </c>
      <c r="AT108" s="133" t="str">
        <f t="shared" si="13"/>
        <v/>
      </c>
      <c r="AU108" s="128" t="str">
        <f t="shared" si="14"/>
        <v/>
      </c>
      <c r="AV108" s="128" t="str">
        <f t="shared" si="15"/>
        <v/>
      </c>
      <c r="AW108" s="128" t="str">
        <f t="shared" si="16"/>
        <v/>
      </c>
      <c r="AX108" s="133" t="str">
        <f t="shared" si="17"/>
        <v/>
      </c>
      <c r="AY108" s="133" t="str">
        <f t="shared" si="18"/>
        <v/>
      </c>
      <c r="AZ108" s="133" t="str">
        <f t="shared" si="19"/>
        <v/>
      </c>
      <c r="BA108" s="133" t="str">
        <f t="shared" si="20"/>
        <v/>
      </c>
      <c r="BB108" s="133" t="str">
        <f t="shared" si="21"/>
        <v/>
      </c>
      <c r="BC108" s="128"/>
      <c r="BD108" s="133" t="str">
        <f>IF($U108="","",(VLOOKUP($U108,競技名!$M$3:$N$10,2,FALSE)))</f>
        <v/>
      </c>
      <c r="BE108" s="133" t="str">
        <f t="shared" si="22"/>
        <v/>
      </c>
      <c r="BF108" s="128"/>
      <c r="BG108" s="128"/>
      <c r="BH108" s="123"/>
      <c r="BI108" s="123"/>
      <c r="BJ108" s="123"/>
      <c r="BK108" s="123"/>
      <c r="BL108" s="123"/>
      <c r="BM108" s="123"/>
      <c r="BN108" s="123"/>
      <c r="BO108" s="123"/>
      <c r="BP108" s="123"/>
    </row>
    <row r="109" spans="1:68" s="33" customFormat="1" ht="26.25" customHeight="1">
      <c r="A109" s="86" t="str">
        <f>IF(D109="","",COUNTA($D$12:D109))</f>
        <v/>
      </c>
      <c r="B109" s="36"/>
      <c r="C109" s="37"/>
      <c r="D109" s="36"/>
      <c r="E109" s="36"/>
      <c r="F109" s="36"/>
      <c r="G109" s="36"/>
      <c r="H109" s="36"/>
      <c r="I109" s="36"/>
      <c r="J109" s="36"/>
      <c r="K109" s="38"/>
      <c r="L109" s="39"/>
      <c r="M109" s="39"/>
      <c r="N109" s="39"/>
      <c r="O109" s="40"/>
      <c r="P109" s="39"/>
      <c r="Q109" s="41"/>
      <c r="R109" s="42"/>
      <c r="S109" s="42"/>
      <c r="T109" s="63"/>
      <c r="U109" s="66"/>
      <c r="V109" s="67"/>
      <c r="W109" s="68"/>
      <c r="X109" s="69"/>
      <c r="Y109" s="70"/>
      <c r="Z109" s="71"/>
      <c r="AA109" s="68"/>
      <c r="AB109" s="69"/>
      <c r="AC109" s="70"/>
      <c r="AD109" s="71"/>
      <c r="AE109" s="68"/>
      <c r="AF109" s="72"/>
      <c r="AG109" s="118"/>
      <c r="AH109" s="119"/>
      <c r="AI109" s="67" t="s">
        <v>162</v>
      </c>
      <c r="AJ109" s="46"/>
      <c r="AK109" s="43" t="str">
        <f>IF(AL109="","",IF(L109="男",VLOOKUP(AL109,競技名!A:C,3,FALSE),VLOOKUP(AL109,競技名!F:H,3,FALSE)))</f>
        <v/>
      </c>
      <c r="AL109" s="44"/>
      <c r="AM109" s="47"/>
      <c r="AN109" s="45"/>
      <c r="AO109" s="46"/>
      <c r="AP109" s="128"/>
      <c r="AQ109" s="132" t="str">
        <f t="shared" si="12"/>
        <v/>
      </c>
      <c r="AR109" s="128"/>
      <c r="AS109" s="133" t="str">
        <f t="shared" ref="AS109:AT131" si="23">IF($D109="","",$B109)</f>
        <v/>
      </c>
      <c r="AT109" s="133" t="str">
        <f t="shared" si="23"/>
        <v/>
      </c>
      <c r="AU109" s="128" t="str">
        <f t="shared" si="14"/>
        <v/>
      </c>
      <c r="AV109" s="128" t="str">
        <f t="shared" si="15"/>
        <v/>
      </c>
      <c r="AW109" s="128" t="str">
        <f t="shared" si="16"/>
        <v/>
      </c>
      <c r="AX109" s="133" t="str">
        <f t="shared" si="17"/>
        <v/>
      </c>
      <c r="AY109" s="133" t="str">
        <f t="shared" si="18"/>
        <v/>
      </c>
      <c r="AZ109" s="133" t="str">
        <f t="shared" si="19"/>
        <v/>
      </c>
      <c r="BA109" s="133" t="str">
        <f t="shared" si="20"/>
        <v/>
      </c>
      <c r="BB109" s="133" t="str">
        <f t="shared" si="21"/>
        <v/>
      </c>
      <c r="BC109" s="128"/>
      <c r="BD109" s="133" t="str">
        <f>IF($U109="","",(VLOOKUP($U109,競技名!$M$3:$N$10,2,FALSE)))</f>
        <v/>
      </c>
      <c r="BE109" s="133" t="str">
        <f t="shared" si="22"/>
        <v/>
      </c>
      <c r="BF109" s="128"/>
      <c r="BG109" s="128"/>
      <c r="BH109" s="123"/>
      <c r="BI109" s="123"/>
      <c r="BJ109" s="123"/>
      <c r="BK109" s="123"/>
      <c r="BL109" s="123"/>
      <c r="BM109" s="123"/>
      <c r="BN109" s="123"/>
      <c r="BO109" s="123"/>
      <c r="BP109" s="123"/>
    </row>
    <row r="110" spans="1:68" s="33" customFormat="1" ht="26.25" customHeight="1">
      <c r="A110" s="86" t="str">
        <f>IF(D110="","",COUNTA($D$12:D110))</f>
        <v/>
      </c>
      <c r="B110" s="36"/>
      <c r="C110" s="37"/>
      <c r="D110" s="36"/>
      <c r="E110" s="36"/>
      <c r="F110" s="36"/>
      <c r="G110" s="36"/>
      <c r="H110" s="36"/>
      <c r="I110" s="36"/>
      <c r="J110" s="36"/>
      <c r="K110" s="38"/>
      <c r="L110" s="39"/>
      <c r="M110" s="39"/>
      <c r="N110" s="39"/>
      <c r="O110" s="40"/>
      <c r="P110" s="39"/>
      <c r="Q110" s="41"/>
      <c r="R110" s="42"/>
      <c r="S110" s="42"/>
      <c r="T110" s="63"/>
      <c r="U110" s="66"/>
      <c r="V110" s="67"/>
      <c r="W110" s="68"/>
      <c r="X110" s="69"/>
      <c r="Y110" s="70"/>
      <c r="Z110" s="71"/>
      <c r="AA110" s="68"/>
      <c r="AB110" s="69"/>
      <c r="AC110" s="70"/>
      <c r="AD110" s="71"/>
      <c r="AE110" s="68"/>
      <c r="AF110" s="72"/>
      <c r="AG110" s="118"/>
      <c r="AH110" s="119"/>
      <c r="AI110" s="67" t="s">
        <v>162</v>
      </c>
      <c r="AJ110" s="46"/>
      <c r="AK110" s="43" t="str">
        <f>IF(AL110="","",IF(L110="男",VLOOKUP(AL110,競技名!A:C,3,FALSE),VLOOKUP(AL110,競技名!F:H,3,FALSE)))</f>
        <v/>
      </c>
      <c r="AL110" s="44"/>
      <c r="AM110" s="47"/>
      <c r="AN110" s="45"/>
      <c r="AO110" s="46"/>
      <c r="AP110" s="128"/>
      <c r="AQ110" s="132" t="str">
        <f t="shared" si="12"/>
        <v/>
      </c>
      <c r="AR110" s="128"/>
      <c r="AS110" s="133" t="str">
        <f t="shared" si="23"/>
        <v/>
      </c>
      <c r="AT110" s="133" t="str">
        <f t="shared" si="23"/>
        <v/>
      </c>
      <c r="AU110" s="128" t="str">
        <f t="shared" si="14"/>
        <v/>
      </c>
      <c r="AV110" s="128" t="str">
        <f t="shared" si="15"/>
        <v/>
      </c>
      <c r="AW110" s="128" t="str">
        <f t="shared" si="16"/>
        <v/>
      </c>
      <c r="AX110" s="133" t="str">
        <f t="shared" si="17"/>
        <v/>
      </c>
      <c r="AY110" s="133" t="str">
        <f t="shared" si="18"/>
        <v/>
      </c>
      <c r="AZ110" s="133" t="str">
        <f t="shared" si="19"/>
        <v/>
      </c>
      <c r="BA110" s="133" t="str">
        <f t="shared" si="20"/>
        <v/>
      </c>
      <c r="BB110" s="133" t="str">
        <f t="shared" si="21"/>
        <v/>
      </c>
      <c r="BC110" s="128"/>
      <c r="BD110" s="133" t="str">
        <f>IF($U110="","",(VLOOKUP($U110,競技名!$M$3:$N$10,2,FALSE)))</f>
        <v/>
      </c>
      <c r="BE110" s="133" t="str">
        <f t="shared" si="22"/>
        <v/>
      </c>
      <c r="BF110" s="128"/>
      <c r="BG110" s="128"/>
      <c r="BH110" s="123"/>
      <c r="BI110" s="123"/>
      <c r="BJ110" s="123"/>
      <c r="BK110" s="123"/>
      <c r="BL110" s="123"/>
      <c r="BM110" s="123"/>
      <c r="BN110" s="123"/>
      <c r="BO110" s="123"/>
      <c r="BP110" s="123"/>
    </row>
    <row r="111" spans="1:68" s="33" customFormat="1" ht="26.25" customHeight="1">
      <c r="A111" s="87" t="str">
        <f>IF(D111="","",COUNTA($D$12:D111))</f>
        <v/>
      </c>
      <c r="B111" s="88"/>
      <c r="C111" s="89"/>
      <c r="D111" s="88"/>
      <c r="E111" s="88"/>
      <c r="F111" s="88"/>
      <c r="G111" s="88"/>
      <c r="H111" s="88"/>
      <c r="I111" s="88"/>
      <c r="J111" s="88"/>
      <c r="K111" s="90"/>
      <c r="L111" s="91"/>
      <c r="M111" s="91"/>
      <c r="N111" s="91"/>
      <c r="O111" s="92"/>
      <c r="P111" s="91"/>
      <c r="Q111" s="91"/>
      <c r="R111" s="93"/>
      <c r="S111" s="93"/>
      <c r="T111" s="94"/>
      <c r="U111" s="95"/>
      <c r="V111" s="73"/>
      <c r="W111" s="96"/>
      <c r="X111" s="97"/>
      <c r="Y111" s="98"/>
      <c r="Z111" s="99"/>
      <c r="AA111" s="96"/>
      <c r="AB111" s="97"/>
      <c r="AC111" s="98"/>
      <c r="AD111" s="99"/>
      <c r="AE111" s="96"/>
      <c r="AF111" s="100"/>
      <c r="AG111" s="120"/>
      <c r="AH111" s="121"/>
      <c r="AI111" s="73"/>
      <c r="AJ111" s="46"/>
      <c r="AK111" s="43" t="str">
        <f>IF(AL111="","",IF(L111="男",VLOOKUP(AL111,競技名!A:C,3,FALSE),VLOOKUP(AL111,競技名!F:H,3,FALSE)))</f>
        <v/>
      </c>
      <c r="AL111" s="44"/>
      <c r="AM111" s="47"/>
      <c r="AN111" s="45"/>
      <c r="AO111" s="46"/>
      <c r="AP111" s="128"/>
      <c r="AQ111" s="132" t="str">
        <f t="shared" si="12"/>
        <v/>
      </c>
      <c r="AR111" s="128"/>
      <c r="AS111" s="133" t="str">
        <f t="shared" si="23"/>
        <v/>
      </c>
      <c r="AT111" s="133" t="str">
        <f t="shared" si="23"/>
        <v/>
      </c>
      <c r="AU111" s="128" t="str">
        <f t="shared" si="14"/>
        <v/>
      </c>
      <c r="AV111" s="128" t="str">
        <f t="shared" si="15"/>
        <v/>
      </c>
      <c r="AW111" s="128" t="str">
        <f t="shared" si="16"/>
        <v/>
      </c>
      <c r="AX111" s="133" t="str">
        <f t="shared" si="17"/>
        <v/>
      </c>
      <c r="AY111" s="133" t="str">
        <f t="shared" si="18"/>
        <v/>
      </c>
      <c r="AZ111" s="133" t="str">
        <f t="shared" si="19"/>
        <v/>
      </c>
      <c r="BA111" s="133" t="str">
        <f t="shared" si="20"/>
        <v/>
      </c>
      <c r="BB111" s="133" t="str">
        <f t="shared" si="21"/>
        <v/>
      </c>
      <c r="BC111" s="128"/>
      <c r="BD111" s="133" t="str">
        <f>IF($U111="","",(VLOOKUP($U111,競技名!$M$3:$N$10,2,FALSE)))</f>
        <v/>
      </c>
      <c r="BE111" s="133" t="str">
        <f t="shared" si="22"/>
        <v/>
      </c>
      <c r="BF111" s="128"/>
      <c r="BG111" s="128"/>
      <c r="BH111" s="123"/>
      <c r="BI111" s="123"/>
      <c r="BJ111" s="123"/>
      <c r="BK111" s="123"/>
      <c r="BL111" s="123"/>
      <c r="BM111" s="123"/>
      <c r="BN111" s="123"/>
      <c r="BO111" s="123"/>
      <c r="BP111" s="123"/>
    </row>
    <row r="112" spans="1:68" s="33" customFormat="1" ht="26.25" customHeight="1">
      <c r="A112" s="74" t="str">
        <f>IF(D112="","",COUNTA($D$12:D112))</f>
        <v/>
      </c>
      <c r="B112" s="75"/>
      <c r="C112" s="75"/>
      <c r="D112" s="75"/>
      <c r="E112" s="75"/>
      <c r="F112" s="75"/>
      <c r="G112" s="75"/>
      <c r="H112" s="75"/>
      <c r="I112" s="75"/>
      <c r="J112" s="75"/>
      <c r="K112" s="76"/>
      <c r="L112" s="77"/>
      <c r="M112" s="77"/>
      <c r="N112" s="77"/>
      <c r="O112" s="78"/>
      <c r="P112" s="77"/>
      <c r="Q112" s="79"/>
      <c r="R112" s="80"/>
      <c r="S112" s="80"/>
      <c r="T112" s="81"/>
      <c r="U112" s="64"/>
      <c r="V112" s="65"/>
      <c r="W112" s="82"/>
      <c r="X112" s="83"/>
      <c r="Y112" s="84"/>
      <c r="Z112" s="85"/>
      <c r="AA112" s="82"/>
      <c r="AB112" s="83"/>
      <c r="AC112" s="84"/>
      <c r="AD112" s="85"/>
      <c r="AE112" s="82"/>
      <c r="AF112" s="81"/>
      <c r="AG112" s="116"/>
      <c r="AH112" s="117"/>
      <c r="AI112" s="65" t="s">
        <v>162</v>
      </c>
      <c r="AJ112" s="46"/>
      <c r="AK112" s="43" t="str">
        <f>IF(AL112="","",IF(L112="男",VLOOKUP(AL112,競技名!A:C,3,FALSE),VLOOKUP(AL112,競技名!F:H,3,FALSE)))</f>
        <v/>
      </c>
      <c r="AL112" s="44"/>
      <c r="AM112" s="47"/>
      <c r="AN112" s="45"/>
      <c r="AO112" s="46"/>
      <c r="AP112" s="128"/>
      <c r="AQ112" s="132" t="str">
        <f t="shared" si="12"/>
        <v/>
      </c>
      <c r="AR112" s="128"/>
      <c r="AS112" s="133" t="str">
        <f t="shared" si="23"/>
        <v/>
      </c>
      <c r="AT112" s="133" t="str">
        <f t="shared" si="23"/>
        <v/>
      </c>
      <c r="AU112" s="128" t="str">
        <f t="shared" si="14"/>
        <v/>
      </c>
      <c r="AV112" s="128" t="str">
        <f t="shared" si="15"/>
        <v/>
      </c>
      <c r="AW112" s="128" t="str">
        <f t="shared" si="16"/>
        <v/>
      </c>
      <c r="AX112" s="133" t="str">
        <f t="shared" si="17"/>
        <v/>
      </c>
      <c r="AY112" s="133" t="str">
        <f t="shared" si="18"/>
        <v/>
      </c>
      <c r="AZ112" s="133" t="str">
        <f t="shared" si="19"/>
        <v/>
      </c>
      <c r="BA112" s="133" t="str">
        <f t="shared" si="20"/>
        <v/>
      </c>
      <c r="BB112" s="133" t="str">
        <f t="shared" si="21"/>
        <v/>
      </c>
      <c r="BC112" s="128"/>
      <c r="BD112" s="133" t="str">
        <f>IF($U112="","",(VLOOKUP($U112,競技名!$M$3:$N$10,2,FALSE)))</f>
        <v/>
      </c>
      <c r="BE112" s="133" t="str">
        <f t="shared" si="22"/>
        <v/>
      </c>
      <c r="BF112" s="128"/>
      <c r="BG112" s="128"/>
      <c r="BH112" s="123"/>
      <c r="BI112" s="123"/>
      <c r="BJ112" s="123"/>
      <c r="BK112" s="123"/>
      <c r="BL112" s="123"/>
      <c r="BM112" s="123"/>
      <c r="BN112" s="123"/>
      <c r="BO112" s="123"/>
      <c r="BP112" s="123"/>
    </row>
    <row r="113" spans="1:68" s="33" customFormat="1" ht="26.25" customHeight="1">
      <c r="A113" s="86" t="str">
        <f>IF(D113="","",COUNTA($D$12:D113))</f>
        <v/>
      </c>
      <c r="B113" s="36"/>
      <c r="C113" s="37"/>
      <c r="D113" s="36"/>
      <c r="E113" s="36"/>
      <c r="F113" s="36"/>
      <c r="G113" s="36"/>
      <c r="H113" s="36"/>
      <c r="I113" s="36"/>
      <c r="J113" s="36"/>
      <c r="K113" s="38"/>
      <c r="L113" s="39"/>
      <c r="M113" s="39"/>
      <c r="N113" s="39"/>
      <c r="O113" s="40"/>
      <c r="P113" s="39"/>
      <c r="Q113" s="41"/>
      <c r="R113" s="42"/>
      <c r="S113" s="42"/>
      <c r="T113" s="63"/>
      <c r="U113" s="66"/>
      <c r="V113" s="67"/>
      <c r="W113" s="68"/>
      <c r="X113" s="69"/>
      <c r="Y113" s="70"/>
      <c r="Z113" s="71"/>
      <c r="AA113" s="68"/>
      <c r="AB113" s="69"/>
      <c r="AC113" s="70"/>
      <c r="AD113" s="71"/>
      <c r="AE113" s="68"/>
      <c r="AF113" s="72"/>
      <c r="AG113" s="118"/>
      <c r="AH113" s="119"/>
      <c r="AI113" s="67" t="s">
        <v>162</v>
      </c>
      <c r="AJ113" s="46"/>
      <c r="AK113" s="43" t="str">
        <f>IF(AL113="","",IF(L113="男",VLOOKUP(AL113,競技名!A:C,3,FALSE),VLOOKUP(AL113,競技名!F:H,3,FALSE)))</f>
        <v/>
      </c>
      <c r="AL113" s="44"/>
      <c r="AM113" s="47"/>
      <c r="AN113" s="45"/>
      <c r="AO113" s="46"/>
      <c r="AP113" s="128"/>
      <c r="AQ113" s="132" t="str">
        <f t="shared" si="12"/>
        <v/>
      </c>
      <c r="AR113" s="128"/>
      <c r="AS113" s="133" t="str">
        <f t="shared" si="23"/>
        <v/>
      </c>
      <c r="AT113" s="133" t="str">
        <f t="shared" si="23"/>
        <v/>
      </c>
      <c r="AU113" s="128" t="str">
        <f t="shared" si="14"/>
        <v/>
      </c>
      <c r="AV113" s="128" t="str">
        <f t="shared" si="15"/>
        <v/>
      </c>
      <c r="AW113" s="128" t="str">
        <f t="shared" si="16"/>
        <v/>
      </c>
      <c r="AX113" s="133" t="str">
        <f t="shared" si="17"/>
        <v/>
      </c>
      <c r="AY113" s="133" t="str">
        <f t="shared" si="18"/>
        <v/>
      </c>
      <c r="AZ113" s="133" t="str">
        <f t="shared" si="19"/>
        <v/>
      </c>
      <c r="BA113" s="133" t="str">
        <f t="shared" si="20"/>
        <v/>
      </c>
      <c r="BB113" s="133" t="str">
        <f t="shared" si="21"/>
        <v/>
      </c>
      <c r="BC113" s="128"/>
      <c r="BD113" s="133" t="str">
        <f>IF($U113="","",(VLOOKUP($U113,競技名!$M$3:$N$10,2,FALSE)))</f>
        <v/>
      </c>
      <c r="BE113" s="133" t="str">
        <f t="shared" si="22"/>
        <v/>
      </c>
      <c r="BF113" s="128"/>
      <c r="BG113" s="128"/>
      <c r="BH113" s="123"/>
      <c r="BI113" s="123"/>
      <c r="BJ113" s="123"/>
      <c r="BK113" s="123"/>
      <c r="BL113" s="123"/>
      <c r="BM113" s="123"/>
      <c r="BN113" s="123"/>
      <c r="BO113" s="123"/>
      <c r="BP113" s="123"/>
    </row>
    <row r="114" spans="1:68" s="33" customFormat="1" ht="26.25" customHeight="1">
      <c r="A114" s="86" t="str">
        <f>IF(D114="","",COUNTA($D$12:D114))</f>
        <v/>
      </c>
      <c r="B114" s="36"/>
      <c r="C114" s="37"/>
      <c r="D114" s="36"/>
      <c r="E114" s="36"/>
      <c r="F114" s="36"/>
      <c r="G114" s="36"/>
      <c r="H114" s="36"/>
      <c r="I114" s="36"/>
      <c r="J114" s="36"/>
      <c r="K114" s="38"/>
      <c r="L114" s="39"/>
      <c r="M114" s="39"/>
      <c r="N114" s="39"/>
      <c r="O114" s="40"/>
      <c r="P114" s="39"/>
      <c r="Q114" s="41"/>
      <c r="R114" s="42"/>
      <c r="S114" s="42"/>
      <c r="T114" s="63"/>
      <c r="U114" s="66"/>
      <c r="V114" s="67"/>
      <c r="W114" s="68"/>
      <c r="X114" s="69"/>
      <c r="Y114" s="70"/>
      <c r="Z114" s="71"/>
      <c r="AA114" s="68"/>
      <c r="AB114" s="69"/>
      <c r="AC114" s="70"/>
      <c r="AD114" s="71"/>
      <c r="AE114" s="68"/>
      <c r="AF114" s="72"/>
      <c r="AG114" s="118"/>
      <c r="AH114" s="119"/>
      <c r="AI114" s="67" t="s">
        <v>162</v>
      </c>
      <c r="AJ114" s="46"/>
      <c r="AK114" s="43" t="str">
        <f>IF(AL114="","",IF(L114="男",VLOOKUP(AL114,競技名!A:C,3,FALSE),VLOOKUP(AL114,競技名!F:H,3,FALSE)))</f>
        <v/>
      </c>
      <c r="AL114" s="44"/>
      <c r="AM114" s="47"/>
      <c r="AN114" s="45"/>
      <c r="AO114" s="46"/>
      <c r="AP114" s="128"/>
      <c r="AQ114" s="132" t="str">
        <f t="shared" si="12"/>
        <v/>
      </c>
      <c r="AR114" s="128"/>
      <c r="AS114" s="133" t="str">
        <f t="shared" si="23"/>
        <v/>
      </c>
      <c r="AT114" s="133" t="str">
        <f t="shared" si="23"/>
        <v/>
      </c>
      <c r="AU114" s="128" t="str">
        <f t="shared" si="14"/>
        <v/>
      </c>
      <c r="AV114" s="128" t="str">
        <f t="shared" si="15"/>
        <v/>
      </c>
      <c r="AW114" s="128" t="str">
        <f t="shared" si="16"/>
        <v/>
      </c>
      <c r="AX114" s="133" t="str">
        <f t="shared" si="17"/>
        <v/>
      </c>
      <c r="AY114" s="133" t="str">
        <f t="shared" si="18"/>
        <v/>
      </c>
      <c r="AZ114" s="133" t="str">
        <f t="shared" si="19"/>
        <v/>
      </c>
      <c r="BA114" s="133" t="str">
        <f t="shared" si="20"/>
        <v/>
      </c>
      <c r="BB114" s="133" t="str">
        <f t="shared" si="21"/>
        <v/>
      </c>
      <c r="BC114" s="128"/>
      <c r="BD114" s="133" t="str">
        <f>IF($U114="","",(VLOOKUP($U114,競技名!$M$3:$N$10,2,FALSE)))</f>
        <v/>
      </c>
      <c r="BE114" s="133" t="str">
        <f t="shared" si="22"/>
        <v/>
      </c>
      <c r="BF114" s="128"/>
      <c r="BG114" s="128"/>
      <c r="BH114" s="123"/>
      <c r="BI114" s="123"/>
      <c r="BJ114" s="123"/>
      <c r="BK114" s="123"/>
      <c r="BL114" s="123"/>
      <c r="BM114" s="123"/>
      <c r="BN114" s="123"/>
      <c r="BO114" s="123"/>
      <c r="BP114" s="123"/>
    </row>
    <row r="115" spans="1:68" s="33" customFormat="1" ht="26.25" customHeight="1">
      <c r="A115" s="86" t="str">
        <f>IF(D115="","",COUNTA($D$12:D115))</f>
        <v/>
      </c>
      <c r="B115" s="36"/>
      <c r="C115" s="37"/>
      <c r="D115" s="36"/>
      <c r="E115" s="36"/>
      <c r="F115" s="36"/>
      <c r="G115" s="36"/>
      <c r="H115" s="36"/>
      <c r="I115" s="36"/>
      <c r="J115" s="36"/>
      <c r="K115" s="38"/>
      <c r="L115" s="39"/>
      <c r="M115" s="39"/>
      <c r="N115" s="39"/>
      <c r="O115" s="40"/>
      <c r="P115" s="39"/>
      <c r="Q115" s="41"/>
      <c r="R115" s="42"/>
      <c r="S115" s="42"/>
      <c r="T115" s="63"/>
      <c r="U115" s="66"/>
      <c r="V115" s="67"/>
      <c r="W115" s="68"/>
      <c r="X115" s="69"/>
      <c r="Y115" s="70"/>
      <c r="Z115" s="71"/>
      <c r="AA115" s="68"/>
      <c r="AB115" s="69"/>
      <c r="AC115" s="70"/>
      <c r="AD115" s="71"/>
      <c r="AE115" s="68"/>
      <c r="AF115" s="72"/>
      <c r="AG115" s="118"/>
      <c r="AH115" s="119"/>
      <c r="AI115" s="67" t="s">
        <v>162</v>
      </c>
      <c r="AJ115" s="46"/>
      <c r="AK115" s="43" t="str">
        <f>IF(AL115="","",IF(L115="男",VLOOKUP(AL115,競技名!A:C,3,FALSE),VLOOKUP(AL115,競技名!F:H,3,FALSE)))</f>
        <v/>
      </c>
      <c r="AL115" s="44"/>
      <c r="AM115" s="47"/>
      <c r="AN115" s="45"/>
      <c r="AO115" s="46"/>
      <c r="AP115" s="128"/>
      <c r="AQ115" s="132" t="str">
        <f t="shared" si="12"/>
        <v/>
      </c>
      <c r="AR115" s="128"/>
      <c r="AS115" s="133" t="str">
        <f t="shared" si="23"/>
        <v/>
      </c>
      <c r="AT115" s="133" t="str">
        <f t="shared" si="23"/>
        <v/>
      </c>
      <c r="AU115" s="128" t="str">
        <f t="shared" si="14"/>
        <v/>
      </c>
      <c r="AV115" s="128" t="str">
        <f t="shared" si="15"/>
        <v/>
      </c>
      <c r="AW115" s="128" t="str">
        <f t="shared" si="16"/>
        <v/>
      </c>
      <c r="AX115" s="133" t="str">
        <f t="shared" si="17"/>
        <v/>
      </c>
      <c r="AY115" s="133" t="str">
        <f t="shared" si="18"/>
        <v/>
      </c>
      <c r="AZ115" s="133" t="str">
        <f t="shared" si="19"/>
        <v/>
      </c>
      <c r="BA115" s="133" t="str">
        <f t="shared" si="20"/>
        <v/>
      </c>
      <c r="BB115" s="133" t="str">
        <f t="shared" si="21"/>
        <v/>
      </c>
      <c r="BC115" s="128"/>
      <c r="BD115" s="133" t="str">
        <f>IF($U115="","",(VLOOKUP($U115,競技名!$M$3:$N$10,2,FALSE)))</f>
        <v/>
      </c>
      <c r="BE115" s="133" t="str">
        <f t="shared" si="22"/>
        <v/>
      </c>
      <c r="BF115" s="128"/>
      <c r="BG115" s="128"/>
      <c r="BH115" s="123"/>
      <c r="BI115" s="123"/>
      <c r="BJ115" s="123"/>
      <c r="BK115" s="123"/>
      <c r="BL115" s="123"/>
      <c r="BM115" s="123"/>
      <c r="BN115" s="123"/>
      <c r="BO115" s="123"/>
      <c r="BP115" s="123"/>
    </row>
    <row r="116" spans="1:68" s="33" customFormat="1" ht="26.25" customHeight="1">
      <c r="A116" s="87" t="str">
        <f>IF(D116="","",COUNTA($D$12:D116))</f>
        <v/>
      </c>
      <c r="B116" s="88"/>
      <c r="C116" s="89"/>
      <c r="D116" s="88"/>
      <c r="E116" s="88"/>
      <c r="F116" s="88"/>
      <c r="G116" s="88"/>
      <c r="H116" s="88"/>
      <c r="I116" s="88"/>
      <c r="J116" s="88"/>
      <c r="K116" s="90"/>
      <c r="L116" s="91"/>
      <c r="M116" s="91"/>
      <c r="N116" s="91"/>
      <c r="O116" s="92"/>
      <c r="P116" s="91"/>
      <c r="Q116" s="91"/>
      <c r="R116" s="93"/>
      <c r="S116" s="93"/>
      <c r="T116" s="94"/>
      <c r="U116" s="95"/>
      <c r="V116" s="73"/>
      <c r="W116" s="96"/>
      <c r="X116" s="97"/>
      <c r="Y116" s="98"/>
      <c r="Z116" s="99"/>
      <c r="AA116" s="96"/>
      <c r="AB116" s="97"/>
      <c r="AC116" s="98"/>
      <c r="AD116" s="99"/>
      <c r="AE116" s="96"/>
      <c r="AF116" s="100"/>
      <c r="AG116" s="120"/>
      <c r="AH116" s="121"/>
      <c r="AI116" s="73"/>
      <c r="AJ116" s="46"/>
      <c r="AK116" s="43" t="str">
        <f>IF(AL116="","",IF(L116="男",VLOOKUP(AL116,競技名!A:C,3,FALSE),VLOOKUP(AL116,競技名!F:H,3,FALSE)))</f>
        <v/>
      </c>
      <c r="AL116" s="44"/>
      <c r="AM116" s="47"/>
      <c r="AN116" s="45"/>
      <c r="AO116" s="46"/>
      <c r="AP116" s="128"/>
      <c r="AQ116" s="132" t="str">
        <f t="shared" si="12"/>
        <v/>
      </c>
      <c r="AR116" s="128"/>
      <c r="AS116" s="133" t="str">
        <f t="shared" si="23"/>
        <v/>
      </c>
      <c r="AT116" s="133" t="str">
        <f t="shared" si="23"/>
        <v/>
      </c>
      <c r="AU116" s="128" t="str">
        <f t="shared" si="14"/>
        <v/>
      </c>
      <c r="AV116" s="128" t="str">
        <f t="shared" si="15"/>
        <v/>
      </c>
      <c r="AW116" s="128" t="str">
        <f t="shared" si="16"/>
        <v/>
      </c>
      <c r="AX116" s="133" t="str">
        <f t="shared" si="17"/>
        <v/>
      </c>
      <c r="AY116" s="133" t="str">
        <f t="shared" si="18"/>
        <v/>
      </c>
      <c r="AZ116" s="133" t="str">
        <f t="shared" si="19"/>
        <v/>
      </c>
      <c r="BA116" s="133" t="str">
        <f t="shared" si="20"/>
        <v/>
      </c>
      <c r="BB116" s="133" t="str">
        <f t="shared" si="21"/>
        <v/>
      </c>
      <c r="BC116" s="128"/>
      <c r="BD116" s="133" t="str">
        <f>IF($U116="","",(VLOOKUP($U116,競技名!$M$3:$N$10,2,FALSE)))</f>
        <v/>
      </c>
      <c r="BE116" s="133" t="str">
        <f t="shared" si="22"/>
        <v/>
      </c>
      <c r="BF116" s="128"/>
      <c r="BG116" s="128"/>
      <c r="BH116" s="123"/>
      <c r="BI116" s="123"/>
      <c r="BJ116" s="123"/>
      <c r="BK116" s="123"/>
      <c r="BL116" s="123"/>
      <c r="BM116" s="123"/>
      <c r="BN116" s="123"/>
      <c r="BO116" s="123"/>
      <c r="BP116" s="123"/>
    </row>
    <row r="117" spans="1:68" s="33" customFormat="1" ht="26.25" customHeight="1">
      <c r="A117" s="74" t="str">
        <f>IF(D117="","",COUNTA($D$12:D117))</f>
        <v/>
      </c>
      <c r="B117" s="75"/>
      <c r="C117" s="75"/>
      <c r="D117" s="75"/>
      <c r="E117" s="75"/>
      <c r="F117" s="75"/>
      <c r="G117" s="75"/>
      <c r="H117" s="75"/>
      <c r="I117" s="75"/>
      <c r="J117" s="75"/>
      <c r="K117" s="76"/>
      <c r="L117" s="77"/>
      <c r="M117" s="77"/>
      <c r="N117" s="77"/>
      <c r="O117" s="78"/>
      <c r="P117" s="77"/>
      <c r="Q117" s="79"/>
      <c r="R117" s="80"/>
      <c r="S117" s="80"/>
      <c r="T117" s="81"/>
      <c r="U117" s="64"/>
      <c r="V117" s="65"/>
      <c r="W117" s="82"/>
      <c r="X117" s="83"/>
      <c r="Y117" s="84"/>
      <c r="Z117" s="85"/>
      <c r="AA117" s="82"/>
      <c r="AB117" s="83"/>
      <c r="AC117" s="84"/>
      <c r="AD117" s="85"/>
      <c r="AE117" s="82"/>
      <c r="AF117" s="81"/>
      <c r="AG117" s="116"/>
      <c r="AH117" s="117"/>
      <c r="AI117" s="65" t="s">
        <v>162</v>
      </c>
      <c r="AJ117" s="46"/>
      <c r="AK117" s="43" t="str">
        <f>IF(AL117="","",IF(L117="男",VLOOKUP(AL117,競技名!A:C,3,FALSE),VLOOKUP(AL117,競技名!F:H,3,FALSE)))</f>
        <v/>
      </c>
      <c r="AL117" s="44"/>
      <c r="AM117" s="47"/>
      <c r="AN117" s="45"/>
      <c r="AO117" s="46"/>
      <c r="AP117" s="128"/>
      <c r="AQ117" s="132" t="str">
        <f t="shared" si="12"/>
        <v/>
      </c>
      <c r="AR117" s="128"/>
      <c r="AS117" s="133" t="str">
        <f t="shared" si="23"/>
        <v/>
      </c>
      <c r="AT117" s="133" t="str">
        <f t="shared" si="23"/>
        <v/>
      </c>
      <c r="AU117" s="128" t="str">
        <f t="shared" si="14"/>
        <v/>
      </c>
      <c r="AV117" s="128" t="str">
        <f t="shared" si="15"/>
        <v/>
      </c>
      <c r="AW117" s="128" t="str">
        <f t="shared" si="16"/>
        <v/>
      </c>
      <c r="AX117" s="133" t="str">
        <f t="shared" si="17"/>
        <v/>
      </c>
      <c r="AY117" s="133" t="str">
        <f t="shared" si="18"/>
        <v/>
      </c>
      <c r="AZ117" s="133" t="str">
        <f t="shared" si="19"/>
        <v/>
      </c>
      <c r="BA117" s="133" t="str">
        <f t="shared" si="20"/>
        <v/>
      </c>
      <c r="BB117" s="133" t="str">
        <f t="shared" si="21"/>
        <v/>
      </c>
      <c r="BC117" s="128"/>
      <c r="BD117" s="133" t="str">
        <f>IF($U117="","",(VLOOKUP($U117,競技名!$M$3:$N$10,2,FALSE)))</f>
        <v/>
      </c>
      <c r="BE117" s="133" t="str">
        <f t="shared" si="22"/>
        <v/>
      </c>
      <c r="BF117" s="128"/>
      <c r="BG117" s="128"/>
      <c r="BH117" s="123"/>
      <c r="BI117" s="123"/>
      <c r="BJ117" s="123"/>
      <c r="BK117" s="123"/>
      <c r="BL117" s="123"/>
      <c r="BM117" s="123"/>
      <c r="BN117" s="123"/>
      <c r="BO117" s="123"/>
      <c r="BP117" s="123"/>
    </row>
    <row r="118" spans="1:68" s="33" customFormat="1" ht="26.25" customHeight="1">
      <c r="A118" s="86" t="str">
        <f>IF(D118="","",COUNTA($D$12:D118))</f>
        <v/>
      </c>
      <c r="B118" s="36"/>
      <c r="C118" s="37"/>
      <c r="D118" s="36"/>
      <c r="E118" s="36"/>
      <c r="F118" s="36"/>
      <c r="G118" s="36"/>
      <c r="H118" s="36"/>
      <c r="I118" s="36"/>
      <c r="J118" s="36"/>
      <c r="K118" s="38"/>
      <c r="L118" s="39"/>
      <c r="M118" s="39"/>
      <c r="N118" s="39"/>
      <c r="O118" s="40"/>
      <c r="P118" s="39"/>
      <c r="Q118" s="41"/>
      <c r="R118" s="42"/>
      <c r="S118" s="42"/>
      <c r="T118" s="63"/>
      <c r="U118" s="66"/>
      <c r="V118" s="67"/>
      <c r="W118" s="68"/>
      <c r="X118" s="69"/>
      <c r="Y118" s="70"/>
      <c r="Z118" s="71"/>
      <c r="AA118" s="68"/>
      <c r="AB118" s="69"/>
      <c r="AC118" s="70"/>
      <c r="AD118" s="71"/>
      <c r="AE118" s="68"/>
      <c r="AF118" s="72"/>
      <c r="AG118" s="118"/>
      <c r="AH118" s="119"/>
      <c r="AI118" s="67" t="s">
        <v>162</v>
      </c>
      <c r="AJ118" s="46"/>
      <c r="AK118" s="43" t="str">
        <f>IF(AL118="","",IF(L118="男",VLOOKUP(AL118,競技名!A:C,3,FALSE),VLOOKUP(AL118,競技名!F:H,3,FALSE)))</f>
        <v/>
      </c>
      <c r="AL118" s="44"/>
      <c r="AM118" s="47"/>
      <c r="AN118" s="45"/>
      <c r="AO118" s="46"/>
      <c r="AP118" s="128"/>
      <c r="AQ118" s="132" t="str">
        <f t="shared" si="12"/>
        <v/>
      </c>
      <c r="AR118" s="128"/>
      <c r="AS118" s="133" t="str">
        <f t="shared" si="23"/>
        <v/>
      </c>
      <c r="AT118" s="133" t="str">
        <f t="shared" si="23"/>
        <v/>
      </c>
      <c r="AU118" s="128" t="str">
        <f t="shared" si="14"/>
        <v/>
      </c>
      <c r="AV118" s="128" t="str">
        <f t="shared" si="15"/>
        <v/>
      </c>
      <c r="AW118" s="128" t="str">
        <f t="shared" si="16"/>
        <v/>
      </c>
      <c r="AX118" s="133" t="str">
        <f t="shared" si="17"/>
        <v/>
      </c>
      <c r="AY118" s="133" t="str">
        <f t="shared" si="18"/>
        <v/>
      </c>
      <c r="AZ118" s="133" t="str">
        <f t="shared" si="19"/>
        <v/>
      </c>
      <c r="BA118" s="133" t="str">
        <f t="shared" si="20"/>
        <v/>
      </c>
      <c r="BB118" s="133" t="str">
        <f t="shared" si="21"/>
        <v/>
      </c>
      <c r="BC118" s="128"/>
      <c r="BD118" s="133" t="str">
        <f>IF($U118="","",(VLOOKUP($U118,競技名!$M$3:$N$10,2,FALSE)))</f>
        <v/>
      </c>
      <c r="BE118" s="133" t="str">
        <f t="shared" si="22"/>
        <v/>
      </c>
      <c r="BF118" s="128"/>
      <c r="BG118" s="128"/>
      <c r="BH118" s="123"/>
      <c r="BI118" s="123"/>
      <c r="BJ118" s="123"/>
      <c r="BK118" s="123"/>
      <c r="BL118" s="123"/>
      <c r="BM118" s="123"/>
      <c r="BN118" s="123"/>
      <c r="BO118" s="123"/>
      <c r="BP118" s="123"/>
    </row>
    <row r="119" spans="1:68" s="33" customFormat="1" ht="26.25" customHeight="1">
      <c r="A119" s="86" t="str">
        <f>IF(D119="","",COUNTA($D$12:D119))</f>
        <v/>
      </c>
      <c r="B119" s="36"/>
      <c r="C119" s="37"/>
      <c r="D119" s="36"/>
      <c r="E119" s="36"/>
      <c r="F119" s="36"/>
      <c r="G119" s="36"/>
      <c r="H119" s="36"/>
      <c r="I119" s="36"/>
      <c r="J119" s="36"/>
      <c r="K119" s="38"/>
      <c r="L119" s="39"/>
      <c r="M119" s="39"/>
      <c r="N119" s="39"/>
      <c r="O119" s="40"/>
      <c r="P119" s="39"/>
      <c r="Q119" s="41"/>
      <c r="R119" s="42"/>
      <c r="S119" s="42"/>
      <c r="T119" s="63"/>
      <c r="U119" s="66"/>
      <c r="V119" s="67"/>
      <c r="W119" s="68"/>
      <c r="X119" s="69"/>
      <c r="Y119" s="70"/>
      <c r="Z119" s="71"/>
      <c r="AA119" s="68"/>
      <c r="AB119" s="69"/>
      <c r="AC119" s="70"/>
      <c r="AD119" s="71"/>
      <c r="AE119" s="68"/>
      <c r="AF119" s="72"/>
      <c r="AG119" s="118"/>
      <c r="AH119" s="119"/>
      <c r="AI119" s="67" t="s">
        <v>162</v>
      </c>
      <c r="AJ119" s="46"/>
      <c r="AK119" s="43" t="str">
        <f>IF(AL119="","",IF(L119="男",VLOOKUP(AL119,競技名!A:C,3,FALSE),VLOOKUP(AL119,競技名!F:H,3,FALSE)))</f>
        <v/>
      </c>
      <c r="AL119" s="44"/>
      <c r="AM119" s="47"/>
      <c r="AN119" s="45"/>
      <c r="AO119" s="46"/>
      <c r="AP119" s="128"/>
      <c r="AQ119" s="132" t="str">
        <f t="shared" si="12"/>
        <v/>
      </c>
      <c r="AR119" s="128"/>
      <c r="AS119" s="133" t="str">
        <f t="shared" si="23"/>
        <v/>
      </c>
      <c r="AT119" s="133" t="str">
        <f t="shared" si="23"/>
        <v/>
      </c>
      <c r="AU119" s="128" t="str">
        <f t="shared" si="14"/>
        <v/>
      </c>
      <c r="AV119" s="128" t="str">
        <f t="shared" si="15"/>
        <v/>
      </c>
      <c r="AW119" s="128" t="str">
        <f t="shared" si="16"/>
        <v/>
      </c>
      <c r="AX119" s="133" t="str">
        <f t="shared" si="17"/>
        <v/>
      </c>
      <c r="AY119" s="133" t="str">
        <f t="shared" si="18"/>
        <v/>
      </c>
      <c r="AZ119" s="133" t="str">
        <f t="shared" si="19"/>
        <v/>
      </c>
      <c r="BA119" s="133" t="str">
        <f t="shared" si="20"/>
        <v/>
      </c>
      <c r="BB119" s="133" t="str">
        <f t="shared" si="21"/>
        <v/>
      </c>
      <c r="BC119" s="128"/>
      <c r="BD119" s="133" t="str">
        <f>IF($U119="","",(VLOOKUP($U119,競技名!$M$3:$N$10,2,FALSE)))</f>
        <v/>
      </c>
      <c r="BE119" s="133" t="str">
        <f t="shared" si="22"/>
        <v/>
      </c>
      <c r="BF119" s="128"/>
      <c r="BG119" s="128"/>
      <c r="BH119" s="123"/>
      <c r="BI119" s="123"/>
      <c r="BJ119" s="123"/>
      <c r="BK119" s="123"/>
      <c r="BL119" s="123"/>
      <c r="BM119" s="123"/>
      <c r="BN119" s="123"/>
      <c r="BO119" s="123"/>
      <c r="BP119" s="123"/>
    </row>
    <row r="120" spans="1:68" s="33" customFormat="1" ht="26.25" customHeight="1">
      <c r="A120" s="86" t="str">
        <f>IF(D120="","",COUNTA($D$12:D120))</f>
        <v/>
      </c>
      <c r="B120" s="36"/>
      <c r="C120" s="37"/>
      <c r="D120" s="36"/>
      <c r="E120" s="36"/>
      <c r="F120" s="36"/>
      <c r="G120" s="36"/>
      <c r="H120" s="36"/>
      <c r="I120" s="36"/>
      <c r="J120" s="36"/>
      <c r="K120" s="38"/>
      <c r="L120" s="39"/>
      <c r="M120" s="39"/>
      <c r="N120" s="39"/>
      <c r="O120" s="40"/>
      <c r="P120" s="39"/>
      <c r="Q120" s="41"/>
      <c r="R120" s="42"/>
      <c r="S120" s="42"/>
      <c r="T120" s="63"/>
      <c r="U120" s="66"/>
      <c r="V120" s="67"/>
      <c r="W120" s="68"/>
      <c r="X120" s="69"/>
      <c r="Y120" s="70"/>
      <c r="Z120" s="71"/>
      <c r="AA120" s="68"/>
      <c r="AB120" s="69"/>
      <c r="AC120" s="70"/>
      <c r="AD120" s="71"/>
      <c r="AE120" s="68"/>
      <c r="AF120" s="72"/>
      <c r="AG120" s="118"/>
      <c r="AH120" s="119"/>
      <c r="AI120" s="67" t="s">
        <v>162</v>
      </c>
      <c r="AJ120" s="46"/>
      <c r="AK120" s="43" t="str">
        <f>IF(AL120="","",IF(L120="男",VLOOKUP(AL120,競技名!A:C,3,FALSE),VLOOKUP(AL120,競技名!F:H,3,FALSE)))</f>
        <v/>
      </c>
      <c r="AL120" s="44"/>
      <c r="AM120" s="47"/>
      <c r="AN120" s="45"/>
      <c r="AO120" s="46"/>
      <c r="AP120" s="128"/>
      <c r="AQ120" s="132" t="str">
        <f t="shared" si="12"/>
        <v/>
      </c>
      <c r="AR120" s="128"/>
      <c r="AS120" s="133" t="str">
        <f t="shared" si="23"/>
        <v/>
      </c>
      <c r="AT120" s="133" t="str">
        <f t="shared" si="23"/>
        <v/>
      </c>
      <c r="AU120" s="128" t="str">
        <f t="shared" si="14"/>
        <v/>
      </c>
      <c r="AV120" s="128" t="str">
        <f t="shared" si="15"/>
        <v/>
      </c>
      <c r="AW120" s="128" t="str">
        <f t="shared" si="16"/>
        <v/>
      </c>
      <c r="AX120" s="133" t="str">
        <f t="shared" si="17"/>
        <v/>
      </c>
      <c r="AY120" s="133" t="str">
        <f t="shared" si="18"/>
        <v/>
      </c>
      <c r="AZ120" s="133" t="str">
        <f t="shared" si="19"/>
        <v/>
      </c>
      <c r="BA120" s="133" t="str">
        <f t="shared" si="20"/>
        <v/>
      </c>
      <c r="BB120" s="133" t="str">
        <f t="shared" si="21"/>
        <v/>
      </c>
      <c r="BC120" s="128"/>
      <c r="BD120" s="133" t="str">
        <f>IF($U120="","",(VLOOKUP($U120,競技名!$M$3:$N$10,2,FALSE)))</f>
        <v/>
      </c>
      <c r="BE120" s="133" t="str">
        <f t="shared" si="22"/>
        <v/>
      </c>
      <c r="BF120" s="128"/>
      <c r="BG120" s="128"/>
      <c r="BH120" s="123"/>
      <c r="BI120" s="123"/>
      <c r="BJ120" s="123"/>
      <c r="BK120" s="123"/>
      <c r="BL120" s="123"/>
      <c r="BM120" s="123"/>
      <c r="BN120" s="123"/>
      <c r="BO120" s="123"/>
      <c r="BP120" s="123"/>
    </row>
    <row r="121" spans="1:68" s="33" customFormat="1" ht="26.25" customHeight="1">
      <c r="A121" s="87" t="str">
        <f>IF(D121="","",COUNTA($D$12:D121))</f>
        <v/>
      </c>
      <c r="B121" s="88"/>
      <c r="C121" s="89"/>
      <c r="D121" s="88"/>
      <c r="E121" s="88"/>
      <c r="F121" s="88"/>
      <c r="G121" s="88"/>
      <c r="H121" s="88"/>
      <c r="I121" s="88"/>
      <c r="J121" s="88"/>
      <c r="K121" s="90"/>
      <c r="L121" s="91"/>
      <c r="M121" s="91"/>
      <c r="N121" s="91"/>
      <c r="O121" s="92"/>
      <c r="P121" s="91"/>
      <c r="Q121" s="91"/>
      <c r="R121" s="93"/>
      <c r="S121" s="93"/>
      <c r="T121" s="94"/>
      <c r="U121" s="95"/>
      <c r="V121" s="73"/>
      <c r="W121" s="96"/>
      <c r="X121" s="97"/>
      <c r="Y121" s="98"/>
      <c r="Z121" s="99"/>
      <c r="AA121" s="96"/>
      <c r="AB121" s="97"/>
      <c r="AC121" s="98"/>
      <c r="AD121" s="99"/>
      <c r="AE121" s="96"/>
      <c r="AF121" s="100"/>
      <c r="AG121" s="120"/>
      <c r="AH121" s="121"/>
      <c r="AI121" s="73"/>
      <c r="AJ121" s="46"/>
      <c r="AK121" s="43" t="str">
        <f>IF(AL121="","",IF(L121="男",VLOOKUP(AL121,競技名!A:C,3,FALSE),VLOOKUP(AL121,競技名!F:H,3,FALSE)))</f>
        <v/>
      </c>
      <c r="AL121" s="44"/>
      <c r="AM121" s="47"/>
      <c r="AN121" s="45"/>
      <c r="AO121" s="46"/>
      <c r="AP121" s="128"/>
      <c r="AQ121" s="132" t="str">
        <f t="shared" si="12"/>
        <v/>
      </c>
      <c r="AR121" s="128"/>
      <c r="AS121" s="133" t="str">
        <f t="shared" si="23"/>
        <v/>
      </c>
      <c r="AT121" s="133" t="str">
        <f t="shared" si="23"/>
        <v/>
      </c>
      <c r="AU121" s="128" t="str">
        <f t="shared" si="14"/>
        <v/>
      </c>
      <c r="AV121" s="128" t="str">
        <f t="shared" si="15"/>
        <v/>
      </c>
      <c r="AW121" s="128" t="str">
        <f t="shared" si="16"/>
        <v/>
      </c>
      <c r="AX121" s="133" t="str">
        <f t="shared" si="17"/>
        <v/>
      </c>
      <c r="AY121" s="133" t="str">
        <f t="shared" si="18"/>
        <v/>
      </c>
      <c r="AZ121" s="133" t="str">
        <f t="shared" si="19"/>
        <v/>
      </c>
      <c r="BA121" s="133" t="str">
        <f t="shared" si="20"/>
        <v/>
      </c>
      <c r="BB121" s="133" t="str">
        <f t="shared" si="21"/>
        <v/>
      </c>
      <c r="BC121" s="128"/>
      <c r="BD121" s="133" t="str">
        <f>IF($U121="","",(VLOOKUP($U121,競技名!$M$3:$N$10,2,FALSE)))</f>
        <v/>
      </c>
      <c r="BE121" s="133" t="str">
        <f t="shared" si="22"/>
        <v/>
      </c>
      <c r="BF121" s="128"/>
      <c r="BG121" s="128"/>
      <c r="BH121" s="123"/>
      <c r="BI121" s="123"/>
      <c r="BJ121" s="123"/>
      <c r="BK121" s="123"/>
      <c r="BL121" s="123"/>
      <c r="BM121" s="123"/>
      <c r="BN121" s="123"/>
      <c r="BO121" s="123"/>
      <c r="BP121" s="123"/>
    </row>
    <row r="122" spans="1:68" s="33" customFormat="1" ht="26.25" customHeight="1">
      <c r="A122" s="74" t="str">
        <f>IF(D122="","",COUNTA($D$12:D122))</f>
        <v/>
      </c>
      <c r="B122" s="75"/>
      <c r="C122" s="75"/>
      <c r="D122" s="75"/>
      <c r="E122" s="75"/>
      <c r="F122" s="75"/>
      <c r="G122" s="75"/>
      <c r="H122" s="75"/>
      <c r="I122" s="75"/>
      <c r="J122" s="75"/>
      <c r="K122" s="76"/>
      <c r="L122" s="77"/>
      <c r="M122" s="77"/>
      <c r="N122" s="77"/>
      <c r="O122" s="78"/>
      <c r="P122" s="77"/>
      <c r="Q122" s="79"/>
      <c r="R122" s="80"/>
      <c r="S122" s="80"/>
      <c r="T122" s="81"/>
      <c r="U122" s="64"/>
      <c r="V122" s="65"/>
      <c r="W122" s="82"/>
      <c r="X122" s="83"/>
      <c r="Y122" s="84"/>
      <c r="Z122" s="85"/>
      <c r="AA122" s="82"/>
      <c r="AB122" s="83"/>
      <c r="AC122" s="84"/>
      <c r="AD122" s="85"/>
      <c r="AE122" s="82"/>
      <c r="AF122" s="81"/>
      <c r="AG122" s="116"/>
      <c r="AH122" s="117"/>
      <c r="AI122" s="65" t="s">
        <v>162</v>
      </c>
      <c r="AJ122" s="46"/>
      <c r="AK122" s="43" t="str">
        <f>IF(AL122="","",IF(L122="男",VLOOKUP(AL122,競技名!A:C,3,FALSE),VLOOKUP(AL122,競技名!F:H,3,FALSE)))</f>
        <v/>
      </c>
      <c r="AL122" s="44"/>
      <c r="AM122" s="47"/>
      <c r="AN122" s="45"/>
      <c r="AO122" s="46"/>
      <c r="AP122" s="128"/>
      <c r="AQ122" s="132" t="str">
        <f t="shared" si="12"/>
        <v/>
      </c>
      <c r="AR122" s="128"/>
      <c r="AS122" s="133" t="str">
        <f t="shared" si="23"/>
        <v/>
      </c>
      <c r="AT122" s="133" t="str">
        <f t="shared" si="23"/>
        <v/>
      </c>
      <c r="AU122" s="128" t="str">
        <f t="shared" si="14"/>
        <v/>
      </c>
      <c r="AV122" s="128" t="str">
        <f t="shared" si="15"/>
        <v/>
      </c>
      <c r="AW122" s="128" t="str">
        <f t="shared" si="16"/>
        <v/>
      </c>
      <c r="AX122" s="133" t="str">
        <f t="shared" si="17"/>
        <v/>
      </c>
      <c r="AY122" s="133" t="str">
        <f t="shared" si="18"/>
        <v/>
      </c>
      <c r="AZ122" s="133" t="str">
        <f t="shared" si="19"/>
        <v/>
      </c>
      <c r="BA122" s="133" t="str">
        <f t="shared" si="20"/>
        <v/>
      </c>
      <c r="BB122" s="133" t="str">
        <f t="shared" si="21"/>
        <v/>
      </c>
      <c r="BC122" s="128"/>
      <c r="BD122" s="133" t="str">
        <f>IF($U122="","",(VLOOKUP($U122,競技名!$M$3:$N$10,2,FALSE)))</f>
        <v/>
      </c>
      <c r="BE122" s="133" t="str">
        <f t="shared" si="22"/>
        <v/>
      </c>
      <c r="BF122" s="128"/>
      <c r="BG122" s="128"/>
      <c r="BH122" s="123"/>
      <c r="BI122" s="123"/>
      <c r="BJ122" s="123"/>
      <c r="BK122" s="123"/>
      <c r="BL122" s="123"/>
      <c r="BM122" s="123"/>
      <c r="BN122" s="123"/>
      <c r="BO122" s="123"/>
      <c r="BP122" s="123"/>
    </row>
    <row r="123" spans="1:68" s="33" customFormat="1" ht="26.25" customHeight="1">
      <c r="A123" s="86" t="str">
        <f>IF(D123="","",COUNTA($D$12:D123))</f>
        <v/>
      </c>
      <c r="B123" s="36"/>
      <c r="C123" s="37"/>
      <c r="D123" s="36"/>
      <c r="E123" s="36"/>
      <c r="F123" s="36"/>
      <c r="G123" s="36"/>
      <c r="H123" s="36"/>
      <c r="I123" s="36"/>
      <c r="J123" s="36"/>
      <c r="K123" s="38"/>
      <c r="L123" s="39"/>
      <c r="M123" s="39"/>
      <c r="N123" s="39"/>
      <c r="O123" s="40"/>
      <c r="P123" s="39"/>
      <c r="Q123" s="41"/>
      <c r="R123" s="42"/>
      <c r="S123" s="42"/>
      <c r="T123" s="63"/>
      <c r="U123" s="66"/>
      <c r="V123" s="67"/>
      <c r="W123" s="68"/>
      <c r="X123" s="69"/>
      <c r="Y123" s="70"/>
      <c r="Z123" s="71"/>
      <c r="AA123" s="68"/>
      <c r="AB123" s="69"/>
      <c r="AC123" s="70"/>
      <c r="AD123" s="71"/>
      <c r="AE123" s="68"/>
      <c r="AF123" s="72"/>
      <c r="AG123" s="118"/>
      <c r="AH123" s="119"/>
      <c r="AI123" s="67" t="s">
        <v>162</v>
      </c>
      <c r="AJ123" s="46"/>
      <c r="AK123" s="43" t="str">
        <f>IF(AL123="","",IF(L123="男",VLOOKUP(AL123,競技名!A:C,3,FALSE),VLOOKUP(AL123,競技名!F:H,3,FALSE)))</f>
        <v/>
      </c>
      <c r="AL123" s="44"/>
      <c r="AM123" s="47"/>
      <c r="AN123" s="45"/>
      <c r="AO123" s="46"/>
      <c r="AP123" s="128"/>
      <c r="AQ123" s="132" t="str">
        <f t="shared" si="12"/>
        <v/>
      </c>
      <c r="AR123" s="128"/>
      <c r="AS123" s="133" t="str">
        <f t="shared" si="23"/>
        <v/>
      </c>
      <c r="AT123" s="133" t="str">
        <f t="shared" si="23"/>
        <v/>
      </c>
      <c r="AU123" s="128" t="str">
        <f t="shared" si="14"/>
        <v/>
      </c>
      <c r="AV123" s="128" t="str">
        <f t="shared" si="15"/>
        <v/>
      </c>
      <c r="AW123" s="128" t="str">
        <f t="shared" si="16"/>
        <v/>
      </c>
      <c r="AX123" s="133" t="str">
        <f t="shared" si="17"/>
        <v/>
      </c>
      <c r="AY123" s="133" t="str">
        <f t="shared" si="18"/>
        <v/>
      </c>
      <c r="AZ123" s="133" t="str">
        <f t="shared" si="19"/>
        <v/>
      </c>
      <c r="BA123" s="133" t="str">
        <f t="shared" si="20"/>
        <v/>
      </c>
      <c r="BB123" s="133" t="str">
        <f t="shared" si="21"/>
        <v/>
      </c>
      <c r="BC123" s="128"/>
      <c r="BD123" s="133" t="str">
        <f>IF($U123="","",(VLOOKUP($U123,競技名!$M$3:$N$10,2,FALSE)))</f>
        <v/>
      </c>
      <c r="BE123" s="133" t="str">
        <f t="shared" si="22"/>
        <v/>
      </c>
      <c r="BF123" s="128"/>
      <c r="BG123" s="128"/>
      <c r="BH123" s="123"/>
      <c r="BI123" s="123"/>
      <c r="BJ123" s="123"/>
      <c r="BK123" s="123"/>
      <c r="BL123" s="123"/>
      <c r="BM123" s="123"/>
      <c r="BN123" s="123"/>
      <c r="BO123" s="123"/>
      <c r="BP123" s="123"/>
    </row>
    <row r="124" spans="1:68" s="33" customFormat="1" ht="26.25" customHeight="1">
      <c r="A124" s="86" t="str">
        <f>IF(D124="","",COUNTA($D$12:D124))</f>
        <v/>
      </c>
      <c r="B124" s="36"/>
      <c r="C124" s="37"/>
      <c r="D124" s="36"/>
      <c r="E124" s="36"/>
      <c r="F124" s="36"/>
      <c r="G124" s="36"/>
      <c r="H124" s="36"/>
      <c r="I124" s="36"/>
      <c r="J124" s="36"/>
      <c r="K124" s="38"/>
      <c r="L124" s="39"/>
      <c r="M124" s="39"/>
      <c r="N124" s="39"/>
      <c r="O124" s="40"/>
      <c r="P124" s="39"/>
      <c r="Q124" s="41"/>
      <c r="R124" s="42"/>
      <c r="S124" s="42"/>
      <c r="T124" s="63"/>
      <c r="U124" s="66"/>
      <c r="V124" s="67"/>
      <c r="W124" s="68"/>
      <c r="X124" s="69"/>
      <c r="Y124" s="70"/>
      <c r="Z124" s="71"/>
      <c r="AA124" s="68"/>
      <c r="AB124" s="69"/>
      <c r="AC124" s="70"/>
      <c r="AD124" s="71"/>
      <c r="AE124" s="68"/>
      <c r="AF124" s="72"/>
      <c r="AG124" s="118"/>
      <c r="AH124" s="119"/>
      <c r="AI124" s="67" t="s">
        <v>162</v>
      </c>
      <c r="AJ124" s="46"/>
      <c r="AK124" s="43" t="str">
        <f>IF(AL124="","",IF(L124="男",VLOOKUP(AL124,競技名!A:C,3,FALSE),VLOOKUP(AL124,競技名!F:H,3,FALSE)))</f>
        <v/>
      </c>
      <c r="AL124" s="44"/>
      <c r="AM124" s="47"/>
      <c r="AN124" s="45"/>
      <c r="AO124" s="46"/>
      <c r="AP124" s="128"/>
      <c r="AQ124" s="132" t="str">
        <f t="shared" si="12"/>
        <v/>
      </c>
      <c r="AR124" s="128"/>
      <c r="AS124" s="133" t="str">
        <f t="shared" si="23"/>
        <v/>
      </c>
      <c r="AT124" s="133" t="str">
        <f t="shared" si="23"/>
        <v/>
      </c>
      <c r="AU124" s="128" t="str">
        <f t="shared" si="14"/>
        <v/>
      </c>
      <c r="AV124" s="128" t="str">
        <f t="shared" si="15"/>
        <v/>
      </c>
      <c r="AW124" s="128" t="str">
        <f t="shared" si="16"/>
        <v/>
      </c>
      <c r="AX124" s="133" t="str">
        <f t="shared" si="17"/>
        <v/>
      </c>
      <c r="AY124" s="133" t="str">
        <f t="shared" si="18"/>
        <v/>
      </c>
      <c r="AZ124" s="133" t="str">
        <f t="shared" si="19"/>
        <v/>
      </c>
      <c r="BA124" s="133" t="str">
        <f t="shared" si="20"/>
        <v/>
      </c>
      <c r="BB124" s="133" t="str">
        <f t="shared" si="21"/>
        <v/>
      </c>
      <c r="BC124" s="128"/>
      <c r="BD124" s="133" t="str">
        <f>IF($U124="","",(VLOOKUP($U124,競技名!$M$3:$N$10,2,FALSE)))</f>
        <v/>
      </c>
      <c r="BE124" s="133" t="str">
        <f t="shared" si="22"/>
        <v/>
      </c>
      <c r="BF124" s="128"/>
      <c r="BG124" s="128"/>
      <c r="BH124" s="123"/>
      <c r="BI124" s="123"/>
      <c r="BJ124" s="123"/>
      <c r="BK124" s="123"/>
      <c r="BL124" s="123"/>
      <c r="BM124" s="123"/>
      <c r="BN124" s="123"/>
      <c r="BO124" s="123"/>
      <c r="BP124" s="123"/>
    </row>
    <row r="125" spans="1:68" s="33" customFormat="1" ht="26.25" customHeight="1">
      <c r="A125" s="86" t="str">
        <f>IF(D125="","",COUNTA($D$12:D125))</f>
        <v/>
      </c>
      <c r="B125" s="36"/>
      <c r="C125" s="37"/>
      <c r="D125" s="36"/>
      <c r="E125" s="36"/>
      <c r="F125" s="36"/>
      <c r="G125" s="36"/>
      <c r="H125" s="36"/>
      <c r="I125" s="36"/>
      <c r="J125" s="36"/>
      <c r="K125" s="38"/>
      <c r="L125" s="39"/>
      <c r="M125" s="39"/>
      <c r="N125" s="39"/>
      <c r="O125" s="40"/>
      <c r="P125" s="39"/>
      <c r="Q125" s="41"/>
      <c r="R125" s="42"/>
      <c r="S125" s="42"/>
      <c r="T125" s="63"/>
      <c r="U125" s="66"/>
      <c r="V125" s="67"/>
      <c r="W125" s="68"/>
      <c r="X125" s="69"/>
      <c r="Y125" s="70"/>
      <c r="Z125" s="71"/>
      <c r="AA125" s="68"/>
      <c r="AB125" s="69"/>
      <c r="AC125" s="70"/>
      <c r="AD125" s="71"/>
      <c r="AE125" s="68"/>
      <c r="AF125" s="72"/>
      <c r="AG125" s="118"/>
      <c r="AH125" s="119"/>
      <c r="AI125" s="67" t="s">
        <v>162</v>
      </c>
      <c r="AJ125" s="46"/>
      <c r="AK125" s="43" t="str">
        <f>IF(AL125="","",IF(L125="男",VLOOKUP(AL125,競技名!A:C,3,FALSE),VLOOKUP(AL125,競技名!F:H,3,FALSE)))</f>
        <v/>
      </c>
      <c r="AL125" s="44"/>
      <c r="AM125" s="47"/>
      <c r="AN125" s="45"/>
      <c r="AO125" s="46"/>
      <c r="AP125" s="128"/>
      <c r="AQ125" s="132" t="str">
        <f t="shared" si="12"/>
        <v/>
      </c>
      <c r="AR125" s="128"/>
      <c r="AS125" s="133" t="str">
        <f t="shared" si="23"/>
        <v/>
      </c>
      <c r="AT125" s="133" t="str">
        <f t="shared" si="23"/>
        <v/>
      </c>
      <c r="AU125" s="128" t="str">
        <f t="shared" si="14"/>
        <v/>
      </c>
      <c r="AV125" s="128" t="str">
        <f t="shared" si="15"/>
        <v/>
      </c>
      <c r="AW125" s="128" t="str">
        <f t="shared" si="16"/>
        <v/>
      </c>
      <c r="AX125" s="133" t="str">
        <f t="shared" si="17"/>
        <v/>
      </c>
      <c r="AY125" s="133" t="str">
        <f t="shared" si="18"/>
        <v/>
      </c>
      <c r="AZ125" s="133" t="str">
        <f t="shared" si="19"/>
        <v/>
      </c>
      <c r="BA125" s="133" t="str">
        <f t="shared" si="20"/>
        <v/>
      </c>
      <c r="BB125" s="133" t="str">
        <f t="shared" si="21"/>
        <v/>
      </c>
      <c r="BC125" s="128"/>
      <c r="BD125" s="133" t="str">
        <f>IF($U125="","",(VLOOKUP($U125,競技名!$M$3:$N$10,2,FALSE)))</f>
        <v/>
      </c>
      <c r="BE125" s="133" t="str">
        <f t="shared" si="22"/>
        <v/>
      </c>
      <c r="BF125" s="128"/>
      <c r="BG125" s="128"/>
      <c r="BH125" s="123"/>
      <c r="BI125" s="123"/>
      <c r="BJ125" s="123"/>
      <c r="BK125" s="123"/>
      <c r="BL125" s="123"/>
      <c r="BM125" s="123"/>
      <c r="BN125" s="123"/>
      <c r="BO125" s="123"/>
      <c r="BP125" s="123"/>
    </row>
    <row r="126" spans="1:68" s="33" customFormat="1" ht="26.25" customHeight="1">
      <c r="A126" s="87" t="str">
        <f>IF(D126="","",COUNTA($D$12:D126))</f>
        <v/>
      </c>
      <c r="B126" s="88"/>
      <c r="C126" s="89"/>
      <c r="D126" s="88"/>
      <c r="E126" s="88"/>
      <c r="F126" s="88"/>
      <c r="G126" s="88"/>
      <c r="H126" s="88"/>
      <c r="I126" s="88"/>
      <c r="J126" s="88"/>
      <c r="K126" s="90"/>
      <c r="L126" s="91"/>
      <c r="M126" s="91"/>
      <c r="N126" s="91"/>
      <c r="O126" s="92"/>
      <c r="P126" s="91"/>
      <c r="Q126" s="91"/>
      <c r="R126" s="93"/>
      <c r="S126" s="93"/>
      <c r="T126" s="94"/>
      <c r="U126" s="95"/>
      <c r="V126" s="73"/>
      <c r="W126" s="96"/>
      <c r="X126" s="97"/>
      <c r="Y126" s="98"/>
      <c r="Z126" s="99"/>
      <c r="AA126" s="96"/>
      <c r="AB126" s="97"/>
      <c r="AC126" s="98"/>
      <c r="AD126" s="99"/>
      <c r="AE126" s="96"/>
      <c r="AF126" s="100"/>
      <c r="AG126" s="120"/>
      <c r="AH126" s="121"/>
      <c r="AI126" s="73"/>
      <c r="AJ126" s="46"/>
      <c r="AK126" s="43" t="str">
        <f>IF(AL126="","",IF(L126="男",VLOOKUP(AL126,競技名!A:C,3,FALSE),VLOOKUP(AL126,競技名!F:H,3,FALSE)))</f>
        <v/>
      </c>
      <c r="AL126" s="44"/>
      <c r="AM126" s="47"/>
      <c r="AN126" s="45"/>
      <c r="AO126" s="46"/>
      <c r="AP126" s="128"/>
      <c r="AQ126" s="132" t="str">
        <f t="shared" si="12"/>
        <v/>
      </c>
      <c r="AR126" s="128"/>
      <c r="AS126" s="133" t="str">
        <f t="shared" si="23"/>
        <v/>
      </c>
      <c r="AT126" s="133" t="str">
        <f t="shared" si="23"/>
        <v/>
      </c>
      <c r="AU126" s="128" t="str">
        <f t="shared" si="14"/>
        <v/>
      </c>
      <c r="AV126" s="128" t="str">
        <f t="shared" si="15"/>
        <v/>
      </c>
      <c r="AW126" s="128" t="str">
        <f t="shared" si="16"/>
        <v/>
      </c>
      <c r="AX126" s="133" t="str">
        <f t="shared" si="17"/>
        <v/>
      </c>
      <c r="AY126" s="133" t="str">
        <f t="shared" si="18"/>
        <v/>
      </c>
      <c r="AZ126" s="133" t="str">
        <f t="shared" si="19"/>
        <v/>
      </c>
      <c r="BA126" s="133" t="str">
        <f t="shared" si="20"/>
        <v/>
      </c>
      <c r="BB126" s="133" t="str">
        <f t="shared" si="21"/>
        <v/>
      </c>
      <c r="BC126" s="128"/>
      <c r="BD126" s="133" t="str">
        <f>IF($U126="","",(VLOOKUP($U126,競技名!$M$3:$N$10,2,FALSE)))</f>
        <v/>
      </c>
      <c r="BE126" s="133" t="str">
        <f t="shared" si="22"/>
        <v/>
      </c>
      <c r="BF126" s="128"/>
      <c r="BG126" s="128"/>
      <c r="BH126" s="123"/>
      <c r="BI126" s="123"/>
      <c r="BJ126" s="123"/>
      <c r="BK126" s="123"/>
      <c r="BL126" s="123"/>
      <c r="BM126" s="123"/>
      <c r="BN126" s="123"/>
      <c r="BO126" s="123"/>
      <c r="BP126" s="123"/>
    </row>
    <row r="127" spans="1:68" s="33" customFormat="1" ht="26.25" customHeight="1">
      <c r="A127" s="74" t="str">
        <f>IF(D127="","",COUNTA($D$12:D127))</f>
        <v/>
      </c>
      <c r="B127" s="75"/>
      <c r="C127" s="75"/>
      <c r="D127" s="75"/>
      <c r="E127" s="75"/>
      <c r="F127" s="75"/>
      <c r="G127" s="75"/>
      <c r="H127" s="75"/>
      <c r="I127" s="75"/>
      <c r="J127" s="75"/>
      <c r="K127" s="76"/>
      <c r="L127" s="77"/>
      <c r="M127" s="77"/>
      <c r="N127" s="77"/>
      <c r="O127" s="78"/>
      <c r="P127" s="77"/>
      <c r="Q127" s="79"/>
      <c r="R127" s="80"/>
      <c r="S127" s="80"/>
      <c r="T127" s="81"/>
      <c r="U127" s="64"/>
      <c r="V127" s="65"/>
      <c r="W127" s="82"/>
      <c r="X127" s="83"/>
      <c r="Y127" s="84"/>
      <c r="Z127" s="85"/>
      <c r="AA127" s="82"/>
      <c r="AB127" s="83"/>
      <c r="AC127" s="84"/>
      <c r="AD127" s="85"/>
      <c r="AE127" s="82"/>
      <c r="AF127" s="81"/>
      <c r="AG127" s="116"/>
      <c r="AH127" s="117"/>
      <c r="AI127" s="65" t="s">
        <v>162</v>
      </c>
      <c r="AJ127" s="46"/>
      <c r="AK127" s="43" t="str">
        <f>IF(AL127="","",IF(L127="男",VLOOKUP(AL127,競技名!A:C,3,FALSE),VLOOKUP(AL127,競技名!F:H,3,FALSE)))</f>
        <v/>
      </c>
      <c r="AL127" s="44"/>
      <c r="AM127" s="47"/>
      <c r="AN127" s="45"/>
      <c r="AO127" s="46"/>
      <c r="AP127" s="128"/>
      <c r="AQ127" s="132" t="str">
        <f t="shared" si="12"/>
        <v/>
      </c>
      <c r="AR127" s="128"/>
      <c r="AS127" s="133" t="str">
        <f t="shared" si="23"/>
        <v/>
      </c>
      <c r="AT127" s="133" t="str">
        <f t="shared" si="23"/>
        <v/>
      </c>
      <c r="AU127" s="128" t="str">
        <f t="shared" si="14"/>
        <v/>
      </c>
      <c r="AV127" s="128" t="str">
        <f t="shared" si="15"/>
        <v/>
      </c>
      <c r="AW127" s="128" t="str">
        <f t="shared" si="16"/>
        <v/>
      </c>
      <c r="AX127" s="133" t="str">
        <f t="shared" si="17"/>
        <v/>
      </c>
      <c r="AY127" s="133" t="str">
        <f t="shared" si="18"/>
        <v/>
      </c>
      <c r="AZ127" s="133" t="str">
        <f t="shared" si="19"/>
        <v/>
      </c>
      <c r="BA127" s="133" t="str">
        <f t="shared" si="20"/>
        <v/>
      </c>
      <c r="BB127" s="133" t="str">
        <f t="shared" si="21"/>
        <v/>
      </c>
      <c r="BC127" s="128"/>
      <c r="BD127" s="133" t="str">
        <f>IF($U127="","",(VLOOKUP($U127,競技名!$M$3:$N$10,2,FALSE)))</f>
        <v/>
      </c>
      <c r="BE127" s="133" t="str">
        <f t="shared" si="22"/>
        <v/>
      </c>
      <c r="BF127" s="128"/>
      <c r="BG127" s="128"/>
      <c r="BH127" s="123"/>
      <c r="BI127" s="123"/>
      <c r="BJ127" s="123"/>
      <c r="BK127" s="123"/>
      <c r="BL127" s="123"/>
      <c r="BM127" s="123"/>
      <c r="BN127" s="123"/>
      <c r="BO127" s="123"/>
      <c r="BP127" s="123"/>
    </row>
    <row r="128" spans="1:68" s="33" customFormat="1" ht="26.25" customHeight="1">
      <c r="A128" s="86" t="str">
        <f>IF(D128="","",COUNTA($D$12:D128))</f>
        <v/>
      </c>
      <c r="B128" s="36"/>
      <c r="C128" s="37"/>
      <c r="D128" s="36"/>
      <c r="E128" s="36"/>
      <c r="F128" s="36"/>
      <c r="G128" s="36"/>
      <c r="H128" s="36"/>
      <c r="I128" s="36"/>
      <c r="J128" s="36"/>
      <c r="K128" s="38"/>
      <c r="L128" s="39"/>
      <c r="M128" s="39"/>
      <c r="N128" s="39"/>
      <c r="O128" s="40"/>
      <c r="P128" s="39"/>
      <c r="Q128" s="41"/>
      <c r="R128" s="42"/>
      <c r="S128" s="42"/>
      <c r="T128" s="63"/>
      <c r="U128" s="66"/>
      <c r="V128" s="67"/>
      <c r="W128" s="68"/>
      <c r="X128" s="69"/>
      <c r="Y128" s="70"/>
      <c r="Z128" s="71"/>
      <c r="AA128" s="68"/>
      <c r="AB128" s="69"/>
      <c r="AC128" s="70"/>
      <c r="AD128" s="71"/>
      <c r="AE128" s="68"/>
      <c r="AF128" s="72"/>
      <c r="AG128" s="118"/>
      <c r="AH128" s="119"/>
      <c r="AI128" s="67" t="s">
        <v>162</v>
      </c>
      <c r="AJ128" s="46"/>
      <c r="AK128" s="43" t="str">
        <f>IF(AL128="","",IF(L128="男",VLOOKUP(AL128,競技名!A:C,3,FALSE),VLOOKUP(AL128,競技名!F:H,3,FALSE)))</f>
        <v/>
      </c>
      <c r="AL128" s="44"/>
      <c r="AM128" s="47"/>
      <c r="AN128" s="45"/>
      <c r="AO128" s="46"/>
      <c r="AP128" s="128"/>
      <c r="AQ128" s="132" t="str">
        <f t="shared" si="12"/>
        <v/>
      </c>
      <c r="AR128" s="128"/>
      <c r="AS128" s="133" t="str">
        <f t="shared" si="23"/>
        <v/>
      </c>
      <c r="AT128" s="133" t="str">
        <f t="shared" si="23"/>
        <v/>
      </c>
      <c r="AU128" s="128" t="str">
        <f t="shared" si="14"/>
        <v/>
      </c>
      <c r="AV128" s="128" t="str">
        <f t="shared" si="15"/>
        <v/>
      </c>
      <c r="AW128" s="128" t="str">
        <f t="shared" si="16"/>
        <v/>
      </c>
      <c r="AX128" s="133" t="str">
        <f t="shared" si="17"/>
        <v/>
      </c>
      <c r="AY128" s="133" t="str">
        <f t="shared" si="18"/>
        <v/>
      </c>
      <c r="AZ128" s="133" t="str">
        <f t="shared" si="19"/>
        <v/>
      </c>
      <c r="BA128" s="133" t="str">
        <f t="shared" si="20"/>
        <v/>
      </c>
      <c r="BB128" s="133" t="str">
        <f t="shared" si="21"/>
        <v/>
      </c>
      <c r="BC128" s="128"/>
      <c r="BD128" s="133" t="str">
        <f>IF($U128="","",(VLOOKUP($U128,競技名!$M$3:$N$10,2,FALSE)))</f>
        <v/>
      </c>
      <c r="BE128" s="133" t="str">
        <f t="shared" si="22"/>
        <v/>
      </c>
      <c r="BF128" s="128"/>
      <c r="BG128" s="128"/>
      <c r="BH128" s="123"/>
      <c r="BI128" s="123"/>
      <c r="BJ128" s="123"/>
      <c r="BK128" s="123"/>
      <c r="BL128" s="123"/>
      <c r="BM128" s="123"/>
      <c r="BN128" s="123"/>
      <c r="BO128" s="123"/>
      <c r="BP128" s="123"/>
    </row>
    <row r="129" spans="1:68" s="33" customFormat="1" ht="26.25" customHeight="1">
      <c r="A129" s="86" t="str">
        <f>IF(D129="","",COUNTA($D$12:D129))</f>
        <v/>
      </c>
      <c r="B129" s="36"/>
      <c r="C129" s="37"/>
      <c r="D129" s="36"/>
      <c r="E129" s="36"/>
      <c r="F129" s="36"/>
      <c r="G129" s="36"/>
      <c r="H129" s="36"/>
      <c r="I129" s="36"/>
      <c r="J129" s="36"/>
      <c r="K129" s="38"/>
      <c r="L129" s="39"/>
      <c r="M129" s="39"/>
      <c r="N129" s="39"/>
      <c r="O129" s="40"/>
      <c r="P129" s="39"/>
      <c r="Q129" s="41"/>
      <c r="R129" s="42"/>
      <c r="S129" s="42"/>
      <c r="T129" s="63"/>
      <c r="U129" s="66"/>
      <c r="V129" s="67"/>
      <c r="W129" s="68"/>
      <c r="X129" s="69"/>
      <c r="Y129" s="70"/>
      <c r="Z129" s="71"/>
      <c r="AA129" s="68"/>
      <c r="AB129" s="69"/>
      <c r="AC129" s="70"/>
      <c r="AD129" s="71"/>
      <c r="AE129" s="68"/>
      <c r="AF129" s="72"/>
      <c r="AG129" s="118"/>
      <c r="AH129" s="119"/>
      <c r="AI129" s="67" t="s">
        <v>162</v>
      </c>
      <c r="AJ129" s="46"/>
      <c r="AK129" s="43" t="str">
        <f>IF(AL129="","",IF(L129="男",VLOOKUP(AL129,競技名!A:C,3,FALSE),VLOOKUP(AL129,競技名!F:H,3,FALSE)))</f>
        <v/>
      </c>
      <c r="AL129" s="44"/>
      <c r="AM129" s="47"/>
      <c r="AN129" s="45"/>
      <c r="AO129" s="46"/>
      <c r="AP129" s="128"/>
      <c r="AQ129" s="132" t="str">
        <f t="shared" si="12"/>
        <v/>
      </c>
      <c r="AR129" s="128"/>
      <c r="AS129" s="133" t="str">
        <f t="shared" si="23"/>
        <v/>
      </c>
      <c r="AT129" s="133" t="str">
        <f t="shared" si="23"/>
        <v/>
      </c>
      <c r="AU129" s="128" t="str">
        <f t="shared" si="14"/>
        <v/>
      </c>
      <c r="AV129" s="128" t="str">
        <f t="shared" si="15"/>
        <v/>
      </c>
      <c r="AW129" s="128" t="str">
        <f t="shared" si="16"/>
        <v/>
      </c>
      <c r="AX129" s="133" t="str">
        <f t="shared" si="17"/>
        <v/>
      </c>
      <c r="AY129" s="133" t="str">
        <f t="shared" si="18"/>
        <v/>
      </c>
      <c r="AZ129" s="133" t="str">
        <f t="shared" si="19"/>
        <v/>
      </c>
      <c r="BA129" s="133" t="str">
        <f t="shared" si="20"/>
        <v/>
      </c>
      <c r="BB129" s="133" t="str">
        <f t="shared" si="21"/>
        <v/>
      </c>
      <c r="BC129" s="128"/>
      <c r="BD129" s="133" t="str">
        <f>IF($U129="","",(VLOOKUP($U129,競技名!$M$3:$N$10,2,FALSE)))</f>
        <v/>
      </c>
      <c r="BE129" s="133" t="str">
        <f t="shared" si="22"/>
        <v/>
      </c>
      <c r="BF129" s="128"/>
      <c r="BG129" s="128"/>
      <c r="BH129" s="123"/>
      <c r="BI129" s="123"/>
      <c r="BJ129" s="123"/>
      <c r="BK129" s="123"/>
      <c r="BL129" s="123"/>
      <c r="BM129" s="123"/>
      <c r="BN129" s="123"/>
      <c r="BO129" s="123"/>
      <c r="BP129" s="123"/>
    </row>
    <row r="130" spans="1:68" s="33" customFormat="1" ht="26.25" customHeight="1">
      <c r="A130" s="86" t="str">
        <f>IF(D130="","",COUNTA($D$12:D130))</f>
        <v/>
      </c>
      <c r="B130" s="36"/>
      <c r="C130" s="37"/>
      <c r="D130" s="36"/>
      <c r="E130" s="36"/>
      <c r="F130" s="36"/>
      <c r="G130" s="36"/>
      <c r="H130" s="36"/>
      <c r="I130" s="36"/>
      <c r="J130" s="36"/>
      <c r="K130" s="38"/>
      <c r="L130" s="39"/>
      <c r="M130" s="39"/>
      <c r="N130" s="39"/>
      <c r="O130" s="40"/>
      <c r="P130" s="39"/>
      <c r="Q130" s="41"/>
      <c r="R130" s="42"/>
      <c r="S130" s="42"/>
      <c r="T130" s="63"/>
      <c r="U130" s="66"/>
      <c r="V130" s="67"/>
      <c r="W130" s="68"/>
      <c r="X130" s="69"/>
      <c r="Y130" s="70"/>
      <c r="Z130" s="71"/>
      <c r="AA130" s="68"/>
      <c r="AB130" s="69"/>
      <c r="AC130" s="70"/>
      <c r="AD130" s="71"/>
      <c r="AE130" s="68"/>
      <c r="AF130" s="72"/>
      <c r="AG130" s="118"/>
      <c r="AH130" s="119"/>
      <c r="AI130" s="67" t="s">
        <v>162</v>
      </c>
      <c r="AJ130" s="46"/>
      <c r="AK130" s="43" t="str">
        <f>IF(AL130="","",IF(L130="男",VLOOKUP(AL130,競技名!A:C,3,FALSE),VLOOKUP(AL130,競技名!F:H,3,FALSE)))</f>
        <v/>
      </c>
      <c r="AL130" s="44"/>
      <c r="AM130" s="47"/>
      <c r="AN130" s="45"/>
      <c r="AO130" s="46"/>
      <c r="AP130" s="128"/>
      <c r="AQ130" s="132" t="str">
        <f t="shared" si="12"/>
        <v/>
      </c>
      <c r="AR130" s="128"/>
      <c r="AS130" s="133" t="str">
        <f t="shared" si="23"/>
        <v/>
      </c>
      <c r="AT130" s="133" t="str">
        <f t="shared" si="23"/>
        <v/>
      </c>
      <c r="AU130" s="128" t="str">
        <f t="shared" si="14"/>
        <v/>
      </c>
      <c r="AV130" s="128" t="str">
        <f t="shared" si="15"/>
        <v/>
      </c>
      <c r="AW130" s="128" t="str">
        <f t="shared" si="16"/>
        <v/>
      </c>
      <c r="AX130" s="133" t="str">
        <f t="shared" si="17"/>
        <v/>
      </c>
      <c r="AY130" s="133" t="str">
        <f t="shared" si="18"/>
        <v/>
      </c>
      <c r="AZ130" s="133" t="str">
        <f t="shared" si="19"/>
        <v/>
      </c>
      <c r="BA130" s="133" t="str">
        <f t="shared" si="20"/>
        <v/>
      </c>
      <c r="BB130" s="133" t="str">
        <f t="shared" si="21"/>
        <v/>
      </c>
      <c r="BC130" s="128"/>
      <c r="BD130" s="133" t="str">
        <f>IF($U130="","",(VLOOKUP($U130,競技名!$M$3:$N$10,2,FALSE)))</f>
        <v/>
      </c>
      <c r="BE130" s="133" t="str">
        <f t="shared" si="22"/>
        <v/>
      </c>
      <c r="BF130" s="128"/>
      <c r="BG130" s="128"/>
      <c r="BH130" s="123"/>
      <c r="BI130" s="123"/>
      <c r="BJ130" s="123"/>
      <c r="BK130" s="123"/>
      <c r="BL130" s="123"/>
      <c r="BM130" s="123"/>
      <c r="BN130" s="123"/>
      <c r="BO130" s="123"/>
      <c r="BP130" s="123"/>
    </row>
    <row r="131" spans="1:68" s="33" customFormat="1" ht="26.25" customHeight="1">
      <c r="A131" s="87" t="str">
        <f>IF(D131="","",COUNTA($D$12:D131))</f>
        <v/>
      </c>
      <c r="B131" s="88"/>
      <c r="C131" s="89"/>
      <c r="D131" s="88"/>
      <c r="E131" s="88"/>
      <c r="F131" s="88"/>
      <c r="G131" s="88"/>
      <c r="H131" s="88"/>
      <c r="I131" s="88"/>
      <c r="J131" s="88"/>
      <c r="K131" s="90"/>
      <c r="L131" s="91"/>
      <c r="M131" s="91"/>
      <c r="N131" s="91"/>
      <c r="O131" s="92"/>
      <c r="P131" s="91"/>
      <c r="Q131" s="91"/>
      <c r="R131" s="93"/>
      <c r="S131" s="93"/>
      <c r="T131" s="94"/>
      <c r="U131" s="95"/>
      <c r="V131" s="73"/>
      <c r="W131" s="96"/>
      <c r="X131" s="97"/>
      <c r="Y131" s="98"/>
      <c r="Z131" s="99"/>
      <c r="AA131" s="96"/>
      <c r="AB131" s="97"/>
      <c r="AC131" s="98"/>
      <c r="AD131" s="99"/>
      <c r="AE131" s="96"/>
      <c r="AF131" s="100"/>
      <c r="AG131" s="120"/>
      <c r="AH131" s="121"/>
      <c r="AI131" s="73"/>
      <c r="AJ131" s="46"/>
      <c r="AK131" s="43" t="str">
        <f>IF(AL131="","",IF(L131="男",VLOOKUP(AL131,競技名!A:C,3,FALSE),VLOOKUP(AL131,競技名!F:H,3,FALSE)))</f>
        <v/>
      </c>
      <c r="AL131" s="44"/>
      <c r="AM131" s="47"/>
      <c r="AN131" s="45"/>
      <c r="AO131" s="46"/>
      <c r="AP131" s="128"/>
      <c r="AQ131" s="132" t="str">
        <f t="shared" si="12"/>
        <v/>
      </c>
      <c r="AR131" s="128"/>
      <c r="AS131" s="133" t="str">
        <f t="shared" si="23"/>
        <v/>
      </c>
      <c r="AT131" s="133" t="str">
        <f t="shared" si="23"/>
        <v/>
      </c>
      <c r="AU131" s="128" t="str">
        <f t="shared" si="14"/>
        <v/>
      </c>
      <c r="AV131" s="128" t="str">
        <f t="shared" si="15"/>
        <v/>
      </c>
      <c r="AW131" s="128" t="str">
        <f t="shared" si="16"/>
        <v/>
      </c>
      <c r="AX131" s="133" t="str">
        <f t="shared" si="17"/>
        <v/>
      </c>
      <c r="AY131" s="133" t="str">
        <f t="shared" si="18"/>
        <v/>
      </c>
      <c r="AZ131" s="133" t="str">
        <f t="shared" si="19"/>
        <v/>
      </c>
      <c r="BA131" s="133" t="str">
        <f t="shared" si="20"/>
        <v/>
      </c>
      <c r="BB131" s="133" t="str">
        <f t="shared" si="21"/>
        <v/>
      </c>
      <c r="BC131" s="128"/>
      <c r="BD131" s="133" t="str">
        <f>IF($U131="","",(VLOOKUP($U131,競技名!$M$3:$N$10,2,FALSE)))</f>
        <v/>
      </c>
      <c r="BE131" s="133" t="str">
        <f t="shared" si="22"/>
        <v/>
      </c>
      <c r="BF131" s="128"/>
      <c r="BG131" s="128"/>
      <c r="BH131" s="123"/>
      <c r="BI131" s="123"/>
      <c r="BJ131" s="123"/>
      <c r="BK131" s="123"/>
      <c r="BL131" s="123"/>
      <c r="BM131" s="123"/>
      <c r="BN131" s="123"/>
      <c r="BO131" s="123"/>
      <c r="BP131" s="123"/>
    </row>
    <row r="132" spans="1:68" s="128" customFormat="1" ht="18" hidden="1" customHeight="1">
      <c r="A132" s="133"/>
      <c r="D132" s="132"/>
      <c r="E132" s="132"/>
      <c r="L132" s="133"/>
      <c r="M132" s="133"/>
      <c r="N132" s="133"/>
      <c r="O132" s="134"/>
      <c r="S132" s="133"/>
      <c r="T132" s="135"/>
      <c r="U132" s="132"/>
      <c r="V132" s="134"/>
      <c r="W132" s="133"/>
      <c r="X132" s="135"/>
      <c r="Y132" s="132"/>
      <c r="Z132" s="134"/>
      <c r="AA132" s="133"/>
      <c r="AB132" s="135"/>
      <c r="AC132" s="132"/>
      <c r="AD132" s="134"/>
      <c r="AE132" s="133"/>
      <c r="AF132" s="135"/>
      <c r="AG132" s="132"/>
      <c r="AH132" s="133"/>
      <c r="AI132" s="134"/>
      <c r="AJ132" s="133"/>
      <c r="AK132" s="135"/>
      <c r="AL132" s="132"/>
      <c r="AM132" s="133"/>
      <c r="AN132" s="134"/>
      <c r="AO132" s="133"/>
    </row>
    <row r="133" spans="1:68" s="128" customFormat="1" ht="18" hidden="1" customHeight="1">
      <c r="A133" s="133"/>
      <c r="D133" s="132"/>
      <c r="E133" s="132"/>
      <c r="L133" s="133"/>
      <c r="M133" s="133"/>
      <c r="N133" s="133"/>
      <c r="O133" s="134"/>
      <c r="S133" s="133"/>
      <c r="T133" s="135"/>
      <c r="U133" s="132"/>
      <c r="V133" s="134"/>
      <c r="W133" s="133"/>
      <c r="X133" s="135"/>
      <c r="Y133" s="132"/>
      <c r="Z133" s="134"/>
      <c r="AA133" s="133"/>
      <c r="AB133" s="135"/>
      <c r="AC133" s="132"/>
      <c r="AD133" s="134"/>
      <c r="AE133" s="133"/>
      <c r="AF133" s="135"/>
      <c r="AG133" s="132"/>
      <c r="AH133" s="133"/>
      <c r="AI133" s="134"/>
      <c r="AJ133" s="133"/>
      <c r="AK133" s="135"/>
      <c r="AL133" s="132"/>
      <c r="AM133" s="133"/>
      <c r="AN133" s="134"/>
      <c r="AO133" s="133"/>
    </row>
    <row r="134" spans="1:68" s="128" customFormat="1" ht="12" hidden="1">
      <c r="A134" s="133"/>
      <c r="D134" s="132"/>
      <c r="E134" s="132"/>
      <c r="L134" s="133"/>
      <c r="M134" s="133"/>
      <c r="N134" s="133"/>
      <c r="O134" s="134"/>
      <c r="S134" s="133"/>
      <c r="T134" s="135"/>
      <c r="U134" s="132" t="s">
        <v>324</v>
      </c>
      <c r="V134" s="134"/>
      <c r="W134" s="133"/>
      <c r="X134" s="135"/>
      <c r="Y134" s="132"/>
      <c r="Z134" s="134"/>
      <c r="AA134" s="133"/>
      <c r="AB134" s="135"/>
      <c r="AC134" s="132"/>
      <c r="AD134" s="134"/>
      <c r="AE134" s="133"/>
      <c r="AF134" s="135"/>
      <c r="AG134" s="136"/>
      <c r="AH134" s="133"/>
      <c r="AI134" s="134"/>
      <c r="AJ134" s="133"/>
      <c r="AK134" s="135"/>
      <c r="AL134" s="132"/>
      <c r="AM134" s="133"/>
      <c r="AN134" s="134"/>
      <c r="AO134" s="133"/>
    </row>
    <row r="135" spans="1:68" s="128" customFormat="1" ht="12" hidden="1">
      <c r="A135" s="133"/>
      <c r="D135" s="132"/>
      <c r="E135" s="132"/>
      <c r="L135" s="133"/>
      <c r="M135" s="133"/>
      <c r="N135" s="133"/>
      <c r="O135" s="134"/>
      <c r="S135" s="133"/>
      <c r="T135" s="135"/>
      <c r="U135" s="132" t="s">
        <v>325</v>
      </c>
      <c r="V135" s="134"/>
      <c r="W135" s="133"/>
      <c r="X135" s="135"/>
      <c r="Y135" s="132"/>
      <c r="Z135" s="134"/>
      <c r="AA135" s="133"/>
      <c r="AB135" s="135"/>
      <c r="AC135" s="132"/>
      <c r="AD135" s="134"/>
      <c r="AE135" s="133"/>
      <c r="AF135" s="135"/>
      <c r="AG135" s="136"/>
      <c r="AH135" s="133"/>
      <c r="AI135" s="134"/>
      <c r="AJ135" s="133"/>
      <c r="AK135" s="135"/>
      <c r="AL135" s="132"/>
      <c r="AM135" s="133"/>
      <c r="AN135" s="134"/>
      <c r="AO135" s="133"/>
    </row>
    <row r="136" spans="1:68" s="128" customFormat="1" ht="12" hidden="1">
      <c r="A136" s="133"/>
      <c r="D136" s="132"/>
      <c r="E136" s="132"/>
      <c r="L136" s="133"/>
      <c r="M136" s="133"/>
      <c r="N136" s="133"/>
      <c r="O136" s="134"/>
      <c r="S136" s="133"/>
      <c r="T136" s="135"/>
      <c r="U136" s="132" t="s">
        <v>326</v>
      </c>
      <c r="V136" s="134"/>
      <c r="W136" s="133"/>
      <c r="X136" s="135"/>
      <c r="Y136" s="132"/>
      <c r="Z136" s="134"/>
      <c r="AA136" s="133"/>
      <c r="AB136" s="135"/>
      <c r="AC136" s="132"/>
      <c r="AD136" s="134"/>
      <c r="AE136" s="133"/>
      <c r="AF136" s="135"/>
      <c r="AG136" s="136"/>
      <c r="AH136" s="133"/>
      <c r="AI136" s="134"/>
      <c r="AJ136" s="133"/>
      <c r="AK136" s="135"/>
      <c r="AL136" s="132"/>
      <c r="AM136" s="133"/>
      <c r="AN136" s="134"/>
      <c r="AO136" s="133"/>
    </row>
    <row r="137" spans="1:68" s="128" customFormat="1" ht="12" hidden="1">
      <c r="A137" s="133"/>
      <c r="D137" s="132"/>
      <c r="E137" s="132"/>
      <c r="L137" s="133"/>
      <c r="M137" s="133"/>
      <c r="N137" s="133"/>
      <c r="O137" s="134"/>
      <c r="S137" s="133"/>
      <c r="T137" s="135"/>
      <c r="U137" s="132" t="s">
        <v>327</v>
      </c>
      <c r="V137" s="134"/>
      <c r="W137" s="133"/>
      <c r="X137" s="135"/>
      <c r="Y137" s="132"/>
      <c r="Z137" s="134"/>
      <c r="AA137" s="133"/>
      <c r="AB137" s="135"/>
      <c r="AC137" s="132"/>
      <c r="AD137" s="134"/>
      <c r="AE137" s="133"/>
      <c r="AF137" s="135"/>
      <c r="AG137" s="136"/>
      <c r="AH137" s="133"/>
      <c r="AI137" s="134"/>
      <c r="AJ137" s="133"/>
      <c r="AK137" s="135"/>
      <c r="AL137" s="132"/>
      <c r="AM137" s="133"/>
      <c r="AN137" s="134"/>
      <c r="AO137" s="133"/>
    </row>
    <row r="138" spans="1:68" s="128" customFormat="1" ht="18" hidden="1" customHeight="1">
      <c r="A138" s="133"/>
      <c r="D138" s="132"/>
      <c r="E138" s="132"/>
      <c r="L138" s="133"/>
      <c r="M138" s="133"/>
      <c r="N138" s="133"/>
      <c r="O138" s="134"/>
      <c r="S138" s="133"/>
      <c r="T138" s="135"/>
      <c r="U138" s="132"/>
      <c r="V138" s="134"/>
      <c r="W138" s="133"/>
      <c r="X138" s="135"/>
      <c r="Y138" s="132"/>
      <c r="Z138" s="134"/>
      <c r="AA138" s="133"/>
      <c r="AB138" s="135"/>
      <c r="AC138" s="132"/>
      <c r="AD138" s="134"/>
      <c r="AE138" s="133"/>
      <c r="AF138" s="135"/>
      <c r="AG138" s="132"/>
      <c r="AH138" s="133"/>
      <c r="AI138" s="134"/>
      <c r="AJ138" s="133"/>
      <c r="AK138" s="135"/>
      <c r="AL138" s="132"/>
      <c r="AM138" s="133"/>
      <c r="AN138" s="134"/>
      <c r="AO138" s="133"/>
    </row>
    <row r="139" spans="1:68" s="128" customFormat="1" ht="4.5" hidden="1" customHeight="1">
      <c r="A139" s="133"/>
      <c r="D139" s="132"/>
      <c r="E139" s="132"/>
      <c r="L139" s="133"/>
      <c r="M139" s="133"/>
      <c r="N139" s="133"/>
      <c r="O139" s="134"/>
      <c r="S139" s="133"/>
      <c r="T139" s="135"/>
      <c r="U139" s="132"/>
      <c r="V139" s="134"/>
      <c r="W139" s="133"/>
      <c r="X139" s="135"/>
      <c r="Y139" s="132"/>
      <c r="Z139" s="134"/>
      <c r="AA139" s="133"/>
      <c r="AB139" s="135"/>
      <c r="AC139" s="132"/>
      <c r="AD139" s="134"/>
      <c r="AE139" s="133"/>
      <c r="AF139" s="135"/>
      <c r="AG139" s="132"/>
      <c r="AH139" s="133"/>
      <c r="AI139" s="134"/>
      <c r="AJ139" s="133"/>
      <c r="AK139" s="135"/>
      <c r="AL139" s="132"/>
      <c r="AM139" s="133"/>
      <c r="AN139" s="134"/>
      <c r="AO139" s="133"/>
    </row>
    <row r="140" spans="1:68" s="128" customFormat="1" ht="4.5" hidden="1" customHeight="1">
      <c r="A140" s="133"/>
      <c r="D140" s="132"/>
      <c r="E140" s="132"/>
      <c r="L140" s="133"/>
      <c r="M140" s="133"/>
      <c r="N140" s="133"/>
      <c r="O140" s="134"/>
      <c r="S140" s="133"/>
      <c r="T140" s="135"/>
      <c r="U140" s="132"/>
      <c r="V140" s="134"/>
      <c r="W140" s="133"/>
      <c r="X140" s="135"/>
      <c r="Y140" s="132"/>
      <c r="Z140" s="134"/>
      <c r="AA140" s="133"/>
      <c r="AB140" s="135"/>
      <c r="AC140" s="132"/>
      <c r="AD140" s="134"/>
      <c r="AE140" s="133"/>
      <c r="AF140" s="135"/>
      <c r="AG140" s="132"/>
      <c r="AH140" s="133"/>
      <c r="AI140" s="134"/>
      <c r="AJ140" s="133"/>
      <c r="AK140" s="135"/>
      <c r="AL140" s="132"/>
      <c r="AM140" s="133"/>
      <c r="AN140" s="134"/>
      <c r="AO140" s="133"/>
    </row>
    <row r="141" spans="1:68" s="128" customFormat="1" ht="4.5" hidden="1" customHeight="1">
      <c r="A141" s="133"/>
      <c r="D141" s="132"/>
      <c r="E141" s="132"/>
      <c r="L141" s="133"/>
      <c r="M141" s="133"/>
      <c r="N141" s="133"/>
      <c r="O141" s="134"/>
      <c r="S141" s="133"/>
      <c r="T141" s="135"/>
      <c r="U141" s="132"/>
      <c r="V141" s="134"/>
      <c r="W141" s="133"/>
      <c r="X141" s="135"/>
      <c r="Y141" s="132"/>
      <c r="Z141" s="134"/>
      <c r="AA141" s="133"/>
      <c r="AB141" s="135"/>
      <c r="AC141" s="132"/>
      <c r="AD141" s="134"/>
      <c r="AE141" s="133"/>
      <c r="AF141" s="135"/>
      <c r="AG141" s="132"/>
      <c r="AH141" s="133"/>
      <c r="AI141" s="134"/>
      <c r="AJ141" s="133"/>
      <c r="AK141" s="135"/>
      <c r="AL141" s="132"/>
      <c r="AM141" s="133"/>
      <c r="AN141" s="134"/>
      <c r="AO141" s="133"/>
    </row>
    <row r="142" spans="1:68" s="128" customFormat="1" ht="4.5" hidden="1" customHeight="1">
      <c r="A142" s="133"/>
      <c r="D142" s="132"/>
      <c r="E142" s="132"/>
      <c r="L142" s="133"/>
      <c r="M142" s="133"/>
      <c r="N142" s="133"/>
      <c r="O142" s="134"/>
      <c r="S142" s="133"/>
      <c r="T142" s="135"/>
      <c r="U142" s="132"/>
      <c r="V142" s="134"/>
      <c r="W142" s="133"/>
      <c r="X142" s="135"/>
      <c r="Y142" s="132"/>
      <c r="Z142" s="134"/>
      <c r="AA142" s="133"/>
      <c r="AB142" s="135"/>
      <c r="AC142" s="132"/>
      <c r="AD142" s="134"/>
      <c r="AE142" s="133"/>
      <c r="AF142" s="135"/>
      <c r="AG142" s="132"/>
      <c r="AH142" s="133"/>
      <c r="AI142" s="134"/>
      <c r="AJ142" s="133"/>
      <c r="AK142" s="135"/>
      <c r="AL142" s="132"/>
      <c r="AM142" s="133"/>
      <c r="AN142" s="134"/>
      <c r="AO142" s="133"/>
    </row>
    <row r="143" spans="1:68" s="128" customFormat="1" ht="4.5" hidden="1" customHeight="1">
      <c r="A143" s="133"/>
      <c r="D143" s="132"/>
      <c r="E143" s="132"/>
      <c r="L143" s="133"/>
      <c r="M143" s="133"/>
      <c r="N143" s="133"/>
      <c r="O143" s="134"/>
      <c r="S143" s="133"/>
      <c r="T143" s="135"/>
      <c r="U143" s="132"/>
      <c r="V143" s="134"/>
      <c r="W143" s="133"/>
      <c r="X143" s="135"/>
      <c r="Y143" s="132"/>
      <c r="Z143" s="134"/>
      <c r="AA143" s="133"/>
      <c r="AB143" s="135"/>
      <c r="AC143" s="132"/>
      <c r="AD143" s="134"/>
      <c r="AE143" s="133"/>
      <c r="AF143" s="135"/>
      <c r="AG143" s="132"/>
      <c r="AH143" s="133"/>
      <c r="AI143" s="134"/>
      <c r="AJ143" s="133"/>
      <c r="AK143" s="135"/>
      <c r="AL143" s="132"/>
      <c r="AM143" s="133"/>
      <c r="AN143" s="134"/>
      <c r="AO143" s="133"/>
    </row>
    <row r="144" spans="1:68" s="128" customFormat="1" ht="4.5" hidden="1" customHeight="1">
      <c r="A144" s="133"/>
      <c r="D144" s="132"/>
      <c r="E144" s="132"/>
      <c r="L144" s="133"/>
      <c r="M144" s="133"/>
      <c r="N144" s="133"/>
      <c r="O144" s="134"/>
      <c r="S144" s="133"/>
      <c r="T144" s="135"/>
      <c r="U144" s="132"/>
      <c r="V144" s="134"/>
      <c r="W144" s="133"/>
      <c r="X144" s="135"/>
      <c r="Y144" s="132"/>
      <c r="Z144" s="134"/>
      <c r="AA144" s="133"/>
      <c r="AB144" s="135"/>
      <c r="AC144" s="132"/>
      <c r="AD144" s="134"/>
      <c r="AE144" s="133"/>
      <c r="AF144" s="135"/>
      <c r="AG144" s="132"/>
      <c r="AH144" s="133"/>
      <c r="AI144" s="134"/>
      <c r="AJ144" s="133"/>
      <c r="AK144" s="135"/>
      <c r="AL144" s="132"/>
      <c r="AM144" s="133"/>
      <c r="AN144" s="134"/>
      <c r="AO144" s="133"/>
    </row>
    <row r="145" spans="1:41" s="128" customFormat="1" ht="4.5" hidden="1" customHeight="1">
      <c r="A145" s="133"/>
      <c r="D145" s="132"/>
      <c r="E145" s="132"/>
      <c r="L145" s="133"/>
      <c r="M145" s="133"/>
      <c r="N145" s="133"/>
      <c r="O145" s="134"/>
      <c r="S145" s="133"/>
      <c r="T145" s="135"/>
      <c r="U145" s="132"/>
      <c r="V145" s="134"/>
      <c r="W145" s="133"/>
      <c r="X145" s="135"/>
      <c r="Y145" s="132"/>
      <c r="Z145" s="134"/>
      <c r="AA145" s="133"/>
      <c r="AB145" s="135"/>
      <c r="AC145" s="132"/>
      <c r="AD145" s="134"/>
      <c r="AE145" s="133"/>
      <c r="AF145" s="135"/>
      <c r="AG145" s="132"/>
      <c r="AH145" s="133"/>
      <c r="AI145" s="134"/>
      <c r="AJ145" s="133"/>
      <c r="AK145" s="135"/>
      <c r="AL145" s="132"/>
      <c r="AM145" s="133"/>
      <c r="AN145" s="134"/>
      <c r="AO145" s="133"/>
    </row>
    <row r="146" spans="1:41" s="128" customFormat="1" ht="4.5" hidden="1" customHeight="1">
      <c r="A146" s="133"/>
      <c r="D146" s="132"/>
      <c r="E146" s="132"/>
      <c r="L146" s="133"/>
      <c r="M146" s="133"/>
      <c r="N146" s="133"/>
      <c r="O146" s="134"/>
      <c r="S146" s="133"/>
      <c r="T146" s="135"/>
      <c r="U146" s="132"/>
      <c r="V146" s="134"/>
      <c r="W146" s="133"/>
      <c r="X146" s="135"/>
      <c r="Y146" s="132"/>
      <c r="Z146" s="134"/>
      <c r="AA146" s="133"/>
      <c r="AB146" s="135"/>
      <c r="AC146" s="132"/>
      <c r="AD146" s="134"/>
      <c r="AE146" s="133"/>
      <c r="AF146" s="135"/>
      <c r="AG146" s="132"/>
      <c r="AH146" s="133"/>
      <c r="AI146" s="134"/>
      <c r="AJ146" s="133"/>
      <c r="AK146" s="135"/>
      <c r="AL146" s="132"/>
      <c r="AM146" s="133"/>
      <c r="AN146" s="134"/>
      <c r="AO146" s="133"/>
    </row>
    <row r="147" spans="1:41" s="128" customFormat="1" ht="4.5" hidden="1" customHeight="1">
      <c r="A147" s="133"/>
      <c r="D147" s="132"/>
      <c r="E147" s="132"/>
      <c r="L147" s="133"/>
      <c r="M147" s="133"/>
      <c r="N147" s="133"/>
      <c r="O147" s="134"/>
      <c r="S147" s="133"/>
      <c r="T147" s="135"/>
      <c r="U147" s="132"/>
      <c r="V147" s="134"/>
      <c r="W147" s="133"/>
      <c r="X147" s="135"/>
      <c r="Y147" s="132"/>
      <c r="Z147" s="134"/>
      <c r="AA147" s="133"/>
      <c r="AB147" s="135"/>
      <c r="AC147" s="132"/>
      <c r="AD147" s="134"/>
      <c r="AE147" s="133"/>
      <c r="AF147" s="135"/>
      <c r="AG147" s="132"/>
      <c r="AH147" s="133"/>
      <c r="AI147" s="134"/>
      <c r="AJ147" s="133"/>
      <c r="AK147" s="135"/>
      <c r="AL147" s="132"/>
      <c r="AM147" s="133"/>
      <c r="AN147" s="134"/>
      <c r="AO147" s="133"/>
    </row>
    <row r="148" spans="1:41" s="128" customFormat="1" ht="4.5" hidden="1" customHeight="1">
      <c r="A148" s="133"/>
      <c r="D148" s="132"/>
      <c r="E148" s="132"/>
      <c r="L148" s="133"/>
      <c r="M148" s="133"/>
      <c r="N148" s="133"/>
      <c r="O148" s="134"/>
      <c r="S148" s="133"/>
      <c r="T148" s="135"/>
      <c r="U148" s="132"/>
      <c r="V148" s="134"/>
      <c r="W148" s="133"/>
      <c r="X148" s="135"/>
      <c r="Y148" s="132"/>
      <c r="Z148" s="134"/>
      <c r="AA148" s="133"/>
      <c r="AB148" s="135"/>
      <c r="AC148" s="132"/>
      <c r="AD148" s="134"/>
      <c r="AE148" s="133"/>
      <c r="AF148" s="135"/>
      <c r="AG148" s="132"/>
      <c r="AH148" s="133"/>
      <c r="AI148" s="134"/>
      <c r="AJ148" s="133"/>
      <c r="AK148" s="135"/>
      <c r="AL148" s="132"/>
      <c r="AM148" s="133"/>
      <c r="AN148" s="134"/>
      <c r="AO148" s="133"/>
    </row>
    <row r="149" spans="1:41" s="128" customFormat="1" ht="4.5" hidden="1" customHeight="1">
      <c r="A149" s="133"/>
      <c r="D149" s="132"/>
      <c r="E149" s="132"/>
      <c r="L149" s="133"/>
      <c r="M149" s="133"/>
      <c r="N149" s="133"/>
      <c r="O149" s="134"/>
      <c r="S149" s="133"/>
      <c r="T149" s="135"/>
      <c r="U149" s="132"/>
      <c r="V149" s="134"/>
      <c r="W149" s="133"/>
      <c r="X149" s="135"/>
      <c r="Y149" s="132"/>
      <c r="Z149" s="134"/>
      <c r="AA149" s="133"/>
      <c r="AB149" s="135"/>
      <c r="AC149" s="132"/>
      <c r="AD149" s="134"/>
      <c r="AE149" s="133"/>
      <c r="AF149" s="135"/>
      <c r="AG149" s="132"/>
      <c r="AH149" s="133"/>
      <c r="AI149" s="134"/>
      <c r="AJ149" s="133"/>
      <c r="AK149" s="135"/>
      <c r="AL149" s="132"/>
      <c r="AM149" s="133"/>
      <c r="AN149" s="134"/>
      <c r="AO149" s="133"/>
    </row>
    <row r="150" spans="1:41" s="128" customFormat="1" ht="4.5" hidden="1" customHeight="1">
      <c r="A150" s="133"/>
      <c r="D150" s="132"/>
      <c r="E150" s="132"/>
      <c r="L150" s="133"/>
      <c r="M150" s="133"/>
      <c r="N150" s="133"/>
      <c r="O150" s="134"/>
      <c r="S150" s="133"/>
      <c r="T150" s="135"/>
      <c r="U150" s="132"/>
      <c r="V150" s="134"/>
      <c r="W150" s="133"/>
      <c r="X150" s="135"/>
      <c r="Y150" s="132"/>
      <c r="Z150" s="134"/>
      <c r="AA150" s="133"/>
      <c r="AB150" s="135"/>
      <c r="AC150" s="132"/>
      <c r="AD150" s="134"/>
      <c r="AE150" s="133"/>
      <c r="AF150" s="135"/>
      <c r="AG150" s="132"/>
      <c r="AH150" s="133"/>
      <c r="AI150" s="134"/>
      <c r="AJ150" s="133"/>
      <c r="AK150" s="135"/>
      <c r="AL150" s="132"/>
      <c r="AM150" s="133"/>
      <c r="AN150" s="134"/>
      <c r="AO150" s="133"/>
    </row>
    <row r="151" spans="1:41" s="128" customFormat="1" ht="4.5" hidden="1" customHeight="1">
      <c r="A151" s="133"/>
      <c r="D151" s="132"/>
      <c r="E151" s="132"/>
      <c r="L151" s="133"/>
      <c r="M151" s="133"/>
      <c r="N151" s="133"/>
      <c r="O151" s="134"/>
      <c r="S151" s="133"/>
      <c r="T151" s="135"/>
      <c r="U151" s="132"/>
      <c r="V151" s="134"/>
      <c r="W151" s="133"/>
      <c r="X151" s="135"/>
      <c r="Y151" s="132"/>
      <c r="Z151" s="134"/>
      <c r="AA151" s="133"/>
      <c r="AB151" s="135"/>
      <c r="AC151" s="132"/>
      <c r="AD151" s="134"/>
      <c r="AE151" s="133"/>
      <c r="AF151" s="135"/>
      <c r="AG151" s="132"/>
      <c r="AH151" s="133"/>
      <c r="AI151" s="134"/>
      <c r="AJ151" s="133"/>
      <c r="AK151" s="135"/>
      <c r="AL151" s="132"/>
      <c r="AM151" s="133"/>
      <c r="AN151" s="134"/>
      <c r="AO151" s="133"/>
    </row>
    <row r="152" spans="1:41" s="128" customFormat="1" ht="4.5" hidden="1" customHeight="1">
      <c r="A152" s="133"/>
      <c r="D152" s="132"/>
      <c r="E152" s="132"/>
      <c r="L152" s="133"/>
      <c r="M152" s="133"/>
      <c r="N152" s="133"/>
      <c r="O152" s="134"/>
      <c r="S152" s="133"/>
      <c r="T152" s="135"/>
      <c r="U152" s="132"/>
      <c r="V152" s="134"/>
      <c r="W152" s="133"/>
      <c r="X152" s="135"/>
      <c r="Y152" s="132"/>
      <c r="Z152" s="134"/>
      <c r="AA152" s="133"/>
      <c r="AB152" s="135"/>
      <c r="AC152" s="132"/>
      <c r="AD152" s="134"/>
      <c r="AE152" s="133"/>
      <c r="AF152" s="135"/>
      <c r="AG152" s="132"/>
      <c r="AH152" s="133"/>
      <c r="AI152" s="134"/>
      <c r="AJ152" s="133"/>
      <c r="AK152" s="135"/>
      <c r="AL152" s="132"/>
      <c r="AM152" s="133"/>
      <c r="AN152" s="134"/>
      <c r="AO152" s="133"/>
    </row>
    <row r="153" spans="1:41" s="128" customFormat="1" ht="4.5" hidden="1" customHeight="1">
      <c r="A153" s="133"/>
      <c r="D153" s="132"/>
      <c r="E153" s="132"/>
      <c r="L153" s="133"/>
      <c r="M153" s="133"/>
      <c r="N153" s="133"/>
      <c r="O153" s="134"/>
      <c r="S153" s="133"/>
      <c r="T153" s="135"/>
      <c r="U153" s="132"/>
      <c r="V153" s="134"/>
      <c r="W153" s="133"/>
      <c r="X153" s="135"/>
      <c r="Y153" s="132"/>
      <c r="Z153" s="134"/>
      <c r="AA153" s="133"/>
      <c r="AB153" s="135"/>
      <c r="AC153" s="132"/>
      <c r="AD153" s="134"/>
      <c r="AE153" s="133"/>
      <c r="AF153" s="135"/>
      <c r="AG153" s="132"/>
      <c r="AH153" s="133"/>
      <c r="AI153" s="134"/>
      <c r="AJ153" s="133"/>
      <c r="AK153" s="135"/>
      <c r="AL153" s="132"/>
      <c r="AM153" s="133"/>
      <c r="AN153" s="134"/>
      <c r="AO153" s="133"/>
    </row>
    <row r="154" spans="1:41" s="128" customFormat="1" ht="18" hidden="1" customHeight="1">
      <c r="A154" s="133"/>
      <c r="D154" s="132"/>
      <c r="E154" s="132"/>
      <c r="L154" s="133"/>
      <c r="M154" s="133"/>
      <c r="N154" s="133"/>
      <c r="O154" s="134"/>
      <c r="S154" s="133"/>
      <c r="T154" s="135"/>
      <c r="U154" s="132"/>
      <c r="V154" s="134"/>
      <c r="W154" s="133"/>
      <c r="X154" s="135"/>
      <c r="Y154" s="132"/>
      <c r="Z154" s="134"/>
      <c r="AA154" s="133"/>
      <c r="AB154" s="135"/>
      <c r="AC154" s="132"/>
      <c r="AD154" s="134"/>
      <c r="AE154" s="133"/>
      <c r="AF154" s="135"/>
      <c r="AG154" s="132"/>
      <c r="AH154" s="133"/>
      <c r="AI154" s="134"/>
      <c r="AJ154" s="133"/>
      <c r="AK154" s="135"/>
      <c r="AL154" s="132"/>
      <c r="AM154" s="133"/>
      <c r="AN154" s="134"/>
      <c r="AO154" s="133"/>
    </row>
    <row r="155" spans="1:41" s="128" customFormat="1" ht="12" hidden="1">
      <c r="A155" s="133"/>
      <c r="D155" s="132"/>
      <c r="E155" s="132"/>
      <c r="L155" s="133"/>
      <c r="M155" s="133"/>
      <c r="N155" s="133"/>
      <c r="O155" s="134"/>
      <c r="S155" s="133"/>
      <c r="T155" s="135"/>
      <c r="U155" s="132" t="s">
        <v>329</v>
      </c>
      <c r="V155" s="134"/>
      <c r="W155" s="133"/>
      <c r="X155" s="135"/>
      <c r="Y155" s="132"/>
      <c r="Z155" s="134"/>
      <c r="AA155" s="133"/>
      <c r="AB155" s="135"/>
      <c r="AC155" s="132"/>
      <c r="AD155" s="134"/>
      <c r="AE155" s="133"/>
      <c r="AF155" s="135"/>
      <c r="AG155" s="132"/>
      <c r="AH155" s="133"/>
      <c r="AI155" s="134"/>
      <c r="AJ155" s="133"/>
      <c r="AK155" s="135"/>
      <c r="AL155" s="132"/>
      <c r="AM155" s="133"/>
      <c r="AN155" s="134"/>
      <c r="AO155" s="133"/>
    </row>
    <row r="156" spans="1:41" s="128" customFormat="1" ht="12" hidden="1">
      <c r="A156" s="133"/>
      <c r="D156" s="132"/>
      <c r="E156" s="132"/>
      <c r="L156" s="133"/>
      <c r="M156" s="133"/>
      <c r="N156" s="133"/>
      <c r="O156" s="134"/>
      <c r="S156" s="133"/>
      <c r="T156" s="135"/>
      <c r="U156" s="132" t="s">
        <v>330</v>
      </c>
      <c r="V156" s="134"/>
      <c r="W156" s="133"/>
      <c r="X156" s="135"/>
      <c r="Y156" s="132"/>
      <c r="Z156" s="134"/>
      <c r="AA156" s="133"/>
      <c r="AB156" s="135"/>
      <c r="AC156" s="132"/>
      <c r="AD156" s="134"/>
      <c r="AE156" s="133"/>
      <c r="AF156" s="135"/>
      <c r="AG156" s="132"/>
      <c r="AH156" s="133"/>
      <c r="AI156" s="134"/>
      <c r="AJ156" s="133"/>
      <c r="AK156" s="135"/>
      <c r="AL156" s="132"/>
      <c r="AM156" s="133"/>
      <c r="AN156" s="134"/>
      <c r="AO156" s="133"/>
    </row>
    <row r="157" spans="1:41" s="128" customFormat="1" ht="12" hidden="1">
      <c r="A157" s="133"/>
      <c r="D157" s="132"/>
      <c r="E157" s="132"/>
      <c r="L157" s="133"/>
      <c r="M157" s="133"/>
      <c r="N157" s="133"/>
      <c r="O157" s="134"/>
      <c r="S157" s="133"/>
      <c r="T157" s="135"/>
      <c r="U157" s="132" t="s">
        <v>331</v>
      </c>
      <c r="V157" s="134"/>
      <c r="W157" s="133"/>
      <c r="X157" s="135"/>
      <c r="Y157" s="132"/>
      <c r="Z157" s="134"/>
      <c r="AA157" s="133"/>
      <c r="AB157" s="135"/>
      <c r="AC157" s="132"/>
      <c r="AD157" s="134"/>
      <c r="AE157" s="133"/>
      <c r="AF157" s="135"/>
      <c r="AG157" s="132"/>
      <c r="AH157" s="133"/>
      <c r="AI157" s="134"/>
      <c r="AJ157" s="133"/>
      <c r="AK157" s="135"/>
      <c r="AL157" s="132"/>
      <c r="AM157" s="133"/>
      <c r="AN157" s="134"/>
      <c r="AO157" s="133"/>
    </row>
    <row r="158" spans="1:41" s="128" customFormat="1" ht="12" hidden="1">
      <c r="A158" s="133"/>
      <c r="D158" s="132"/>
      <c r="E158" s="132"/>
      <c r="L158" s="133"/>
      <c r="M158" s="133"/>
      <c r="N158" s="133"/>
      <c r="O158" s="134"/>
      <c r="S158" s="133"/>
      <c r="T158" s="135"/>
      <c r="U158" s="132" t="s">
        <v>332</v>
      </c>
      <c r="V158" s="134"/>
      <c r="W158" s="133"/>
      <c r="X158" s="135"/>
      <c r="Y158" s="132"/>
      <c r="Z158" s="134"/>
      <c r="AA158" s="133"/>
      <c r="AB158" s="135"/>
      <c r="AC158" s="132"/>
      <c r="AD158" s="134"/>
      <c r="AE158" s="133"/>
      <c r="AF158" s="135"/>
      <c r="AG158" s="132"/>
      <c r="AH158" s="133"/>
      <c r="AI158" s="134"/>
      <c r="AJ158" s="133"/>
      <c r="AK158" s="135"/>
      <c r="AL158" s="132"/>
      <c r="AM158" s="133"/>
      <c r="AN158" s="134"/>
      <c r="AO158" s="133"/>
    </row>
    <row r="159" spans="1:41" s="128" customFormat="1" ht="4.5" hidden="1" customHeight="1">
      <c r="A159" s="133"/>
      <c r="D159" s="132"/>
      <c r="E159" s="132"/>
      <c r="L159" s="133"/>
      <c r="M159" s="133"/>
      <c r="N159" s="133"/>
      <c r="O159" s="134"/>
      <c r="S159" s="133"/>
      <c r="T159" s="135"/>
      <c r="U159" s="132"/>
      <c r="V159" s="134"/>
      <c r="W159" s="133"/>
      <c r="X159" s="135"/>
      <c r="Y159" s="132"/>
      <c r="Z159" s="134"/>
      <c r="AA159" s="133"/>
      <c r="AB159" s="135"/>
      <c r="AC159" s="132"/>
      <c r="AD159" s="134"/>
      <c r="AE159" s="133"/>
      <c r="AF159" s="135"/>
      <c r="AG159" s="132"/>
      <c r="AH159" s="133"/>
      <c r="AI159" s="134"/>
      <c r="AJ159" s="133"/>
      <c r="AK159" s="135"/>
      <c r="AL159" s="132"/>
      <c r="AM159" s="133"/>
      <c r="AN159" s="134"/>
      <c r="AO159" s="133"/>
    </row>
    <row r="160" spans="1:41" s="128" customFormat="1" ht="4.5" hidden="1" customHeight="1">
      <c r="A160" s="133"/>
      <c r="D160" s="132"/>
      <c r="E160" s="132"/>
      <c r="L160" s="133"/>
      <c r="M160" s="133"/>
      <c r="N160" s="133"/>
      <c r="O160" s="134"/>
      <c r="S160" s="133"/>
      <c r="T160" s="135"/>
      <c r="U160" s="132"/>
      <c r="V160" s="134"/>
      <c r="W160" s="133"/>
      <c r="X160" s="135"/>
      <c r="Y160" s="132"/>
      <c r="Z160" s="134"/>
      <c r="AA160" s="133"/>
      <c r="AB160" s="135"/>
      <c r="AC160" s="132"/>
      <c r="AD160" s="134"/>
      <c r="AE160" s="133"/>
      <c r="AF160" s="135"/>
      <c r="AG160" s="132"/>
      <c r="AH160" s="133"/>
      <c r="AI160" s="134"/>
      <c r="AJ160" s="133"/>
      <c r="AK160" s="135"/>
      <c r="AL160" s="132"/>
      <c r="AM160" s="133"/>
      <c r="AN160" s="134"/>
      <c r="AO160" s="133"/>
    </row>
    <row r="161" spans="1:41" s="128" customFormat="1" ht="4.5" hidden="1" customHeight="1">
      <c r="A161" s="133"/>
      <c r="D161" s="132"/>
      <c r="E161" s="132"/>
      <c r="L161" s="133"/>
      <c r="M161" s="133"/>
      <c r="N161" s="133"/>
      <c r="O161" s="134"/>
      <c r="S161" s="133"/>
      <c r="T161" s="135"/>
      <c r="U161" s="132"/>
      <c r="V161" s="134"/>
      <c r="W161" s="133"/>
      <c r="X161" s="135"/>
      <c r="Y161" s="132"/>
      <c r="Z161" s="134"/>
      <c r="AA161" s="133"/>
      <c r="AB161" s="135"/>
      <c r="AC161" s="132"/>
      <c r="AD161" s="134"/>
      <c r="AE161" s="133"/>
      <c r="AF161" s="135"/>
      <c r="AG161" s="132"/>
      <c r="AH161" s="133"/>
      <c r="AI161" s="134"/>
      <c r="AJ161" s="133"/>
      <c r="AK161" s="135"/>
      <c r="AL161" s="132"/>
      <c r="AM161" s="133"/>
      <c r="AN161" s="134"/>
      <c r="AO161" s="133"/>
    </row>
    <row r="162" spans="1:41" s="128" customFormat="1" ht="4.5" hidden="1" customHeight="1">
      <c r="A162" s="133"/>
      <c r="D162" s="132"/>
      <c r="E162" s="132"/>
      <c r="L162" s="133"/>
      <c r="M162" s="133"/>
      <c r="N162" s="133"/>
      <c r="O162" s="134"/>
      <c r="S162" s="133"/>
      <c r="T162" s="135"/>
      <c r="U162" s="132"/>
      <c r="V162" s="134"/>
      <c r="W162" s="133"/>
      <c r="X162" s="135"/>
      <c r="Y162" s="132"/>
      <c r="Z162" s="134"/>
      <c r="AA162" s="133"/>
      <c r="AB162" s="135"/>
      <c r="AC162" s="132"/>
      <c r="AD162" s="134"/>
      <c r="AE162" s="133"/>
      <c r="AF162" s="135"/>
      <c r="AG162" s="132"/>
      <c r="AH162" s="133"/>
      <c r="AI162" s="134"/>
      <c r="AJ162" s="133"/>
      <c r="AK162" s="135"/>
      <c r="AL162" s="132"/>
      <c r="AM162" s="133"/>
      <c r="AN162" s="134"/>
      <c r="AO162" s="133"/>
    </row>
    <row r="163" spans="1:41" s="128" customFormat="1" ht="4.5" hidden="1" customHeight="1">
      <c r="A163" s="133"/>
      <c r="D163" s="132"/>
      <c r="E163" s="132"/>
      <c r="L163" s="133"/>
      <c r="M163" s="133"/>
      <c r="N163" s="133"/>
      <c r="O163" s="134"/>
      <c r="S163" s="133"/>
      <c r="T163" s="135"/>
      <c r="U163" s="132"/>
      <c r="V163" s="134"/>
      <c r="W163" s="133"/>
      <c r="X163" s="135"/>
      <c r="Y163" s="132"/>
      <c r="Z163" s="134"/>
      <c r="AA163" s="133"/>
      <c r="AB163" s="135"/>
      <c r="AC163" s="132"/>
      <c r="AD163" s="134"/>
      <c r="AE163" s="133"/>
      <c r="AF163" s="135"/>
      <c r="AG163" s="132"/>
      <c r="AH163" s="133"/>
      <c r="AI163" s="134"/>
      <c r="AJ163" s="133"/>
      <c r="AK163" s="135"/>
      <c r="AL163" s="132"/>
      <c r="AM163" s="133"/>
      <c r="AN163" s="134"/>
      <c r="AO163" s="133"/>
    </row>
    <row r="164" spans="1:41" s="128" customFormat="1" ht="4.5" hidden="1" customHeight="1">
      <c r="A164" s="133"/>
      <c r="D164" s="132"/>
      <c r="E164" s="132"/>
      <c r="L164" s="133"/>
      <c r="M164" s="133"/>
      <c r="N164" s="133"/>
      <c r="O164" s="134"/>
      <c r="S164" s="133"/>
      <c r="T164" s="135"/>
      <c r="U164" s="132"/>
      <c r="V164" s="134"/>
      <c r="W164" s="133"/>
      <c r="X164" s="135"/>
      <c r="Y164" s="132"/>
      <c r="Z164" s="134"/>
      <c r="AA164" s="133"/>
      <c r="AB164" s="135"/>
      <c r="AC164" s="132"/>
      <c r="AD164" s="134"/>
      <c r="AE164" s="133"/>
      <c r="AF164" s="135"/>
      <c r="AG164" s="132"/>
      <c r="AH164" s="133"/>
      <c r="AI164" s="134"/>
      <c r="AJ164" s="133"/>
      <c r="AK164" s="135"/>
      <c r="AL164" s="132"/>
      <c r="AM164" s="133"/>
      <c r="AN164" s="134"/>
      <c r="AO164" s="133"/>
    </row>
    <row r="165" spans="1:41" s="128" customFormat="1" ht="4.5" hidden="1" customHeight="1">
      <c r="A165" s="133"/>
      <c r="D165" s="132"/>
      <c r="E165" s="132"/>
      <c r="L165" s="133"/>
      <c r="M165" s="133"/>
      <c r="N165" s="133"/>
      <c r="O165" s="134"/>
      <c r="S165" s="133"/>
      <c r="T165" s="135"/>
      <c r="U165" s="132"/>
      <c r="V165" s="134"/>
      <c r="W165" s="133"/>
      <c r="X165" s="135"/>
      <c r="Y165" s="132"/>
      <c r="Z165" s="134"/>
      <c r="AA165" s="133"/>
      <c r="AB165" s="135"/>
      <c r="AC165" s="132"/>
      <c r="AD165" s="134"/>
      <c r="AE165" s="133"/>
      <c r="AF165" s="135"/>
      <c r="AG165" s="132"/>
      <c r="AH165" s="133"/>
      <c r="AI165" s="134"/>
      <c r="AJ165" s="133"/>
      <c r="AK165" s="135"/>
      <c r="AL165" s="132"/>
      <c r="AM165" s="133"/>
      <c r="AN165" s="134"/>
      <c r="AO165" s="133"/>
    </row>
    <row r="166" spans="1:41" s="128" customFormat="1" ht="4.5" hidden="1" customHeight="1">
      <c r="A166" s="133"/>
      <c r="D166" s="132"/>
      <c r="E166" s="132"/>
      <c r="L166" s="133"/>
      <c r="M166" s="133"/>
      <c r="N166" s="133"/>
      <c r="O166" s="134"/>
      <c r="S166" s="133"/>
      <c r="T166" s="135"/>
      <c r="U166" s="132"/>
      <c r="V166" s="134"/>
      <c r="W166" s="133"/>
      <c r="X166" s="135"/>
      <c r="Y166" s="132"/>
      <c r="Z166" s="134"/>
      <c r="AA166" s="133"/>
      <c r="AB166" s="135"/>
      <c r="AC166" s="132"/>
      <c r="AD166" s="134"/>
      <c r="AE166" s="133"/>
      <c r="AF166" s="135"/>
      <c r="AG166" s="132"/>
      <c r="AH166" s="133"/>
      <c r="AI166" s="134"/>
      <c r="AJ166" s="133"/>
      <c r="AK166" s="135"/>
      <c r="AL166" s="132"/>
      <c r="AM166" s="133"/>
      <c r="AN166" s="134"/>
      <c r="AO166" s="133"/>
    </row>
    <row r="167" spans="1:41" s="128" customFormat="1" ht="4.5" hidden="1" customHeight="1">
      <c r="A167" s="133"/>
      <c r="D167" s="132"/>
      <c r="E167" s="132"/>
      <c r="L167" s="133"/>
      <c r="M167" s="133"/>
      <c r="N167" s="133"/>
      <c r="O167" s="134"/>
      <c r="S167" s="133"/>
      <c r="T167" s="135"/>
      <c r="U167" s="132"/>
      <c r="V167" s="134"/>
      <c r="W167" s="133"/>
      <c r="X167" s="135"/>
      <c r="Y167" s="132"/>
      <c r="Z167" s="134"/>
      <c r="AA167" s="133"/>
      <c r="AB167" s="135"/>
      <c r="AC167" s="132"/>
      <c r="AD167" s="134"/>
      <c r="AE167" s="133"/>
      <c r="AF167" s="135"/>
      <c r="AG167" s="132"/>
      <c r="AH167" s="133"/>
      <c r="AI167" s="134"/>
      <c r="AJ167" s="133"/>
      <c r="AK167" s="135"/>
      <c r="AL167" s="132"/>
      <c r="AM167" s="133"/>
      <c r="AN167" s="134"/>
      <c r="AO167" s="133"/>
    </row>
    <row r="168" spans="1:41" s="128" customFormat="1" ht="4.5" hidden="1" customHeight="1">
      <c r="A168" s="133"/>
      <c r="D168" s="132"/>
      <c r="E168" s="132"/>
      <c r="L168" s="133"/>
      <c r="M168" s="133"/>
      <c r="N168" s="133"/>
      <c r="O168" s="134"/>
      <c r="S168" s="133"/>
      <c r="T168" s="135"/>
      <c r="U168" s="132"/>
      <c r="V168" s="134"/>
      <c r="W168" s="133"/>
      <c r="X168" s="135"/>
      <c r="Y168" s="132"/>
      <c r="Z168" s="134"/>
      <c r="AA168" s="133"/>
      <c r="AB168" s="135"/>
      <c r="AC168" s="132"/>
      <c r="AD168" s="134"/>
      <c r="AE168" s="133"/>
      <c r="AF168" s="135"/>
      <c r="AG168" s="132"/>
      <c r="AH168" s="133"/>
      <c r="AI168" s="134"/>
      <c r="AJ168" s="133"/>
      <c r="AK168" s="135"/>
      <c r="AL168" s="132"/>
      <c r="AM168" s="133"/>
      <c r="AN168" s="134"/>
      <c r="AO168" s="133"/>
    </row>
    <row r="169" spans="1:41" s="128" customFormat="1" ht="4.5" hidden="1" customHeight="1">
      <c r="A169" s="133"/>
      <c r="D169" s="132"/>
      <c r="E169" s="132"/>
      <c r="L169" s="133"/>
      <c r="M169" s="133"/>
      <c r="N169" s="133"/>
      <c r="O169" s="134"/>
      <c r="S169" s="133"/>
      <c r="T169" s="135"/>
      <c r="U169" s="132"/>
      <c r="V169" s="134"/>
      <c r="W169" s="133"/>
      <c r="X169" s="135"/>
      <c r="Y169" s="132"/>
      <c r="Z169" s="134"/>
      <c r="AA169" s="133"/>
      <c r="AB169" s="135"/>
      <c r="AC169" s="132"/>
      <c r="AD169" s="134"/>
      <c r="AE169" s="133"/>
      <c r="AF169" s="135"/>
      <c r="AG169" s="132"/>
      <c r="AH169" s="133"/>
      <c r="AI169" s="134"/>
      <c r="AJ169" s="133"/>
      <c r="AK169" s="135"/>
      <c r="AL169" s="132"/>
      <c r="AM169" s="133"/>
      <c r="AN169" s="134"/>
      <c r="AO169" s="133"/>
    </row>
    <row r="170" spans="1:41" s="128" customFormat="1" ht="4.5" hidden="1" customHeight="1">
      <c r="A170" s="133"/>
      <c r="D170" s="132"/>
      <c r="E170" s="132"/>
      <c r="L170" s="133"/>
      <c r="M170" s="133"/>
      <c r="N170" s="133"/>
      <c r="O170" s="134"/>
      <c r="S170" s="133"/>
      <c r="T170" s="135"/>
      <c r="U170" s="132"/>
      <c r="V170" s="134"/>
      <c r="W170" s="133"/>
      <c r="X170" s="135"/>
      <c r="Y170" s="132"/>
      <c r="Z170" s="134"/>
      <c r="AA170" s="133"/>
      <c r="AB170" s="135"/>
      <c r="AC170" s="132"/>
      <c r="AD170" s="134"/>
      <c r="AE170" s="133"/>
      <c r="AF170" s="135"/>
      <c r="AG170" s="132"/>
      <c r="AH170" s="133"/>
      <c r="AI170" s="134"/>
      <c r="AJ170" s="133"/>
      <c r="AK170" s="135"/>
      <c r="AL170" s="132"/>
      <c r="AM170" s="133"/>
      <c r="AN170" s="134"/>
      <c r="AO170" s="133"/>
    </row>
    <row r="171" spans="1:41" s="128" customFormat="1" ht="4.5" hidden="1" customHeight="1">
      <c r="A171" s="133"/>
      <c r="D171" s="132"/>
      <c r="E171" s="132"/>
      <c r="L171" s="133"/>
      <c r="M171" s="133"/>
      <c r="N171" s="133"/>
      <c r="O171" s="134"/>
      <c r="S171" s="133"/>
      <c r="T171" s="135"/>
      <c r="U171" s="132"/>
      <c r="V171" s="134"/>
      <c r="W171" s="133"/>
      <c r="X171" s="135"/>
      <c r="Y171" s="132"/>
      <c r="Z171" s="134"/>
      <c r="AA171" s="133"/>
      <c r="AB171" s="135"/>
      <c r="AC171" s="132"/>
      <c r="AD171" s="134"/>
      <c r="AE171" s="133"/>
      <c r="AF171" s="135"/>
      <c r="AG171" s="132"/>
      <c r="AH171" s="133"/>
      <c r="AI171" s="134"/>
      <c r="AJ171" s="133"/>
      <c r="AK171" s="135"/>
      <c r="AL171" s="132"/>
      <c r="AM171" s="133"/>
      <c r="AN171" s="134"/>
      <c r="AO171" s="133"/>
    </row>
    <row r="172" spans="1:41" s="128" customFormat="1" ht="4.5" hidden="1" customHeight="1">
      <c r="A172" s="133"/>
      <c r="D172" s="132"/>
      <c r="E172" s="132"/>
      <c r="L172" s="133"/>
      <c r="M172" s="133"/>
      <c r="N172" s="133"/>
      <c r="O172" s="134"/>
      <c r="S172" s="133"/>
      <c r="T172" s="135"/>
      <c r="U172" s="132"/>
      <c r="V172" s="134"/>
      <c r="W172" s="133"/>
      <c r="X172" s="135"/>
      <c r="Y172" s="132"/>
      <c r="Z172" s="134"/>
      <c r="AA172" s="133"/>
      <c r="AB172" s="135"/>
      <c r="AC172" s="132"/>
      <c r="AD172" s="134"/>
      <c r="AE172" s="133"/>
      <c r="AF172" s="135"/>
      <c r="AG172" s="132"/>
      <c r="AH172" s="133"/>
      <c r="AI172" s="134"/>
      <c r="AJ172" s="133"/>
      <c r="AK172" s="135"/>
      <c r="AL172" s="132"/>
      <c r="AM172" s="133"/>
      <c r="AN172" s="134"/>
      <c r="AO172" s="133"/>
    </row>
    <row r="173" spans="1:41" s="128" customFormat="1" ht="18" hidden="1" customHeight="1">
      <c r="A173" s="133"/>
      <c r="D173" s="132"/>
      <c r="E173" s="132"/>
      <c r="L173" s="133"/>
      <c r="M173" s="133"/>
      <c r="N173" s="133"/>
      <c r="O173" s="134"/>
      <c r="S173" s="133"/>
      <c r="T173" s="135"/>
      <c r="U173" s="132" t="s">
        <v>330</v>
      </c>
      <c r="V173" s="134" t="s">
        <v>338</v>
      </c>
      <c r="W173" s="133"/>
      <c r="X173" s="135"/>
      <c r="Y173" s="132"/>
      <c r="Z173" s="134"/>
      <c r="AA173" s="133"/>
      <c r="AB173" s="135"/>
      <c r="AC173" s="132"/>
      <c r="AD173" s="134"/>
      <c r="AE173" s="133"/>
      <c r="AF173" s="135"/>
      <c r="AG173" s="132"/>
      <c r="AH173" s="133"/>
      <c r="AI173" s="134"/>
      <c r="AJ173" s="133"/>
      <c r="AK173" s="135"/>
      <c r="AL173" s="132"/>
      <c r="AM173" s="133"/>
      <c r="AN173" s="134"/>
      <c r="AO173" s="133"/>
    </row>
    <row r="174" spans="1:41" s="128" customFormat="1" ht="18" hidden="1" customHeight="1">
      <c r="A174" s="133"/>
      <c r="D174" s="132"/>
      <c r="E174" s="132"/>
      <c r="L174" s="133"/>
      <c r="M174" s="133"/>
      <c r="N174" s="133"/>
      <c r="O174" s="134"/>
      <c r="S174" s="133"/>
      <c r="T174" s="135"/>
      <c r="U174" s="132" t="s">
        <v>331</v>
      </c>
      <c r="V174" s="134" t="s">
        <v>339</v>
      </c>
      <c r="W174" s="133"/>
      <c r="X174" s="135"/>
      <c r="Y174" s="132"/>
      <c r="Z174" s="134"/>
      <c r="AA174" s="133"/>
      <c r="AB174" s="135"/>
      <c r="AC174" s="132"/>
      <c r="AD174" s="134"/>
      <c r="AE174" s="133"/>
      <c r="AF174" s="135"/>
      <c r="AG174" s="132"/>
      <c r="AH174" s="133"/>
      <c r="AI174" s="134"/>
      <c r="AJ174" s="133"/>
      <c r="AK174" s="135"/>
      <c r="AL174" s="132"/>
      <c r="AM174" s="133"/>
      <c r="AN174" s="134"/>
      <c r="AO174" s="133"/>
    </row>
    <row r="175" spans="1:41" s="128" customFormat="1" ht="18" hidden="1" customHeight="1">
      <c r="A175" s="133"/>
      <c r="D175" s="132"/>
      <c r="E175" s="132"/>
      <c r="L175" s="133"/>
      <c r="M175" s="133"/>
      <c r="N175" s="133"/>
      <c r="O175" s="134"/>
      <c r="S175" s="133"/>
      <c r="T175" s="135"/>
      <c r="U175" s="132" t="s">
        <v>332</v>
      </c>
      <c r="V175" s="134" t="s">
        <v>340</v>
      </c>
      <c r="W175" s="133"/>
      <c r="X175" s="135"/>
      <c r="Y175" s="132"/>
      <c r="Z175" s="134"/>
      <c r="AA175" s="133"/>
      <c r="AB175" s="135"/>
      <c r="AC175" s="132"/>
      <c r="AD175" s="134"/>
      <c r="AE175" s="133"/>
      <c r="AF175" s="135"/>
      <c r="AG175" s="132"/>
      <c r="AH175" s="133"/>
      <c r="AI175" s="134"/>
      <c r="AJ175" s="133"/>
      <c r="AK175" s="135"/>
      <c r="AL175" s="132"/>
      <c r="AM175" s="133"/>
      <c r="AN175" s="134"/>
      <c r="AO175" s="133"/>
    </row>
    <row r="176" spans="1:41" s="128" customFormat="1" ht="18" hidden="1" customHeight="1">
      <c r="A176" s="133"/>
      <c r="D176" s="132"/>
      <c r="E176" s="132"/>
      <c r="L176" s="133"/>
      <c r="M176" s="133"/>
      <c r="N176" s="133"/>
      <c r="O176" s="134"/>
      <c r="S176" s="133"/>
      <c r="T176" s="135"/>
      <c r="U176" s="132" t="s">
        <v>327</v>
      </c>
      <c r="V176" s="134" t="s">
        <v>336</v>
      </c>
      <c r="W176" s="133"/>
      <c r="X176" s="135"/>
      <c r="Y176" s="132"/>
      <c r="Z176" s="134"/>
      <c r="AA176" s="133"/>
      <c r="AB176" s="135"/>
      <c r="AC176" s="132"/>
      <c r="AD176" s="134"/>
      <c r="AE176" s="133"/>
      <c r="AF176" s="135"/>
      <c r="AG176" s="132"/>
      <c r="AH176" s="133"/>
      <c r="AI176" s="134"/>
      <c r="AJ176" s="133"/>
      <c r="AK176" s="135"/>
      <c r="AL176" s="132"/>
      <c r="AM176" s="133"/>
      <c r="AN176" s="134"/>
      <c r="AO176" s="133"/>
    </row>
    <row r="177" spans="1:59" s="128" customFormat="1" ht="18" hidden="1" customHeight="1">
      <c r="A177" s="133"/>
      <c r="D177" s="132"/>
      <c r="E177" s="132"/>
      <c r="L177" s="133"/>
      <c r="M177" s="133"/>
      <c r="N177" s="133"/>
      <c r="O177" s="134"/>
      <c r="S177" s="133"/>
      <c r="T177" s="135"/>
      <c r="U177" s="132" t="s">
        <v>325</v>
      </c>
      <c r="V177" s="134" t="s">
        <v>334</v>
      </c>
      <c r="W177" s="133"/>
      <c r="X177" s="135"/>
      <c r="Y177" s="132"/>
      <c r="Z177" s="134"/>
      <c r="AA177" s="133"/>
      <c r="AB177" s="135"/>
      <c r="AC177" s="132"/>
      <c r="AD177" s="134"/>
      <c r="AE177" s="133"/>
      <c r="AF177" s="135"/>
      <c r="AG177" s="132"/>
      <c r="AH177" s="133"/>
      <c r="AI177" s="134"/>
      <c r="AJ177" s="133"/>
      <c r="AK177" s="135"/>
      <c r="AL177" s="132"/>
      <c r="AM177" s="133"/>
      <c r="AN177" s="134"/>
      <c r="AO177" s="133"/>
    </row>
    <row r="178" spans="1:59" s="128" customFormat="1" ht="18" hidden="1" customHeight="1">
      <c r="A178" s="133"/>
      <c r="D178" s="132"/>
      <c r="E178" s="132"/>
      <c r="L178" s="133"/>
      <c r="M178" s="133"/>
      <c r="N178" s="133"/>
      <c r="O178" s="134"/>
      <c r="S178" s="133"/>
      <c r="T178" s="135"/>
      <c r="U178" s="132" t="s">
        <v>326</v>
      </c>
      <c r="V178" s="134" t="s">
        <v>335</v>
      </c>
      <c r="W178" s="133"/>
      <c r="X178" s="135"/>
      <c r="Y178" s="132"/>
      <c r="Z178" s="134"/>
      <c r="AA178" s="133"/>
      <c r="AB178" s="135"/>
      <c r="AC178" s="132"/>
      <c r="AD178" s="134"/>
      <c r="AE178" s="133"/>
      <c r="AF178" s="135"/>
      <c r="AG178" s="132"/>
      <c r="AH178" s="133"/>
      <c r="AI178" s="134"/>
      <c r="AJ178" s="133"/>
      <c r="AK178" s="135"/>
      <c r="AL178" s="132"/>
      <c r="AM178" s="133"/>
      <c r="AN178" s="134"/>
      <c r="AO178" s="133"/>
    </row>
    <row r="179" spans="1:59" s="128" customFormat="1" ht="18" hidden="1" customHeight="1">
      <c r="A179" s="133"/>
      <c r="D179" s="132"/>
      <c r="E179" s="132"/>
      <c r="L179" s="133"/>
      <c r="M179" s="133"/>
      <c r="N179" s="133"/>
      <c r="O179" s="134"/>
      <c r="S179" s="133"/>
      <c r="T179" s="135"/>
      <c r="U179" s="132" t="s">
        <v>328</v>
      </c>
      <c r="V179" s="134" t="s">
        <v>337</v>
      </c>
      <c r="W179" s="133"/>
      <c r="X179" s="135"/>
      <c r="Y179" s="132"/>
      <c r="Z179" s="134"/>
      <c r="AA179" s="133"/>
      <c r="AB179" s="135"/>
      <c r="AC179" s="132"/>
      <c r="AD179" s="134"/>
      <c r="AE179" s="133"/>
      <c r="AF179" s="135"/>
      <c r="AG179" s="132"/>
      <c r="AH179" s="133"/>
      <c r="AI179" s="134"/>
      <c r="AJ179" s="133"/>
      <c r="AK179" s="135"/>
      <c r="AL179" s="132"/>
      <c r="AM179" s="133"/>
      <c r="AN179" s="134"/>
      <c r="AO179" s="133"/>
    </row>
    <row r="180" spans="1:59" s="128" customFormat="1" ht="18" hidden="1" customHeight="1">
      <c r="A180" s="133"/>
      <c r="D180" s="132"/>
      <c r="E180" s="132"/>
      <c r="L180" s="133"/>
      <c r="M180" s="133"/>
      <c r="N180" s="133"/>
      <c r="O180" s="134"/>
      <c r="S180" s="133"/>
      <c r="T180" s="135"/>
      <c r="U180" s="132" t="s">
        <v>323</v>
      </c>
      <c r="V180" s="134" t="s">
        <v>333</v>
      </c>
      <c r="W180" s="133"/>
      <c r="X180" s="135"/>
      <c r="Y180" s="132"/>
      <c r="Z180" s="134"/>
      <c r="AA180" s="133"/>
      <c r="AB180" s="135"/>
      <c r="AC180" s="132"/>
      <c r="AD180" s="134"/>
      <c r="AE180" s="133"/>
      <c r="AF180" s="135"/>
      <c r="AG180" s="132"/>
      <c r="AH180" s="133"/>
      <c r="AI180" s="134"/>
      <c r="AJ180" s="133"/>
      <c r="AK180" s="135"/>
      <c r="AL180" s="132"/>
      <c r="AM180" s="133"/>
      <c r="AN180" s="134"/>
      <c r="AO180" s="133"/>
    </row>
    <row r="181" spans="1:59" s="123" customFormat="1" ht="18" customHeight="1">
      <c r="A181" s="122"/>
      <c r="D181" s="124"/>
      <c r="E181" s="124"/>
      <c r="L181" s="122"/>
      <c r="M181" s="122"/>
      <c r="N181" s="122"/>
      <c r="O181" s="125"/>
      <c r="S181" s="122"/>
      <c r="T181" s="126"/>
      <c r="U181" s="124"/>
      <c r="V181" s="125"/>
      <c r="W181" s="122"/>
      <c r="X181" s="126"/>
      <c r="Y181" s="124"/>
      <c r="Z181" s="125"/>
      <c r="AA181" s="122"/>
      <c r="AB181" s="126"/>
      <c r="AC181" s="124"/>
      <c r="AD181" s="125"/>
      <c r="AE181" s="122"/>
      <c r="AF181" s="126"/>
      <c r="AG181" s="124"/>
      <c r="AH181" s="122"/>
      <c r="AI181" s="125"/>
      <c r="AJ181" s="122"/>
      <c r="AK181" s="126"/>
      <c r="AL181" s="124"/>
      <c r="AM181" s="122"/>
      <c r="AN181" s="125"/>
      <c r="AO181" s="122"/>
      <c r="AP181" s="128"/>
      <c r="AQ181" s="128"/>
      <c r="AR181" s="128"/>
      <c r="AS181" s="128"/>
      <c r="AT181" s="128"/>
      <c r="AU181" s="128"/>
      <c r="AV181" s="128"/>
      <c r="AW181" s="128"/>
      <c r="AX181" s="128"/>
      <c r="AY181" s="128"/>
      <c r="AZ181" s="128"/>
      <c r="BA181" s="128"/>
      <c r="BB181" s="128"/>
      <c r="BC181" s="128"/>
      <c r="BD181" s="128"/>
      <c r="BE181" s="128"/>
      <c r="BF181" s="128"/>
      <c r="BG181" s="128"/>
    </row>
    <row r="182" spans="1:59" s="123" customFormat="1" ht="18" customHeight="1">
      <c r="A182" s="122"/>
      <c r="D182" s="124"/>
      <c r="E182" s="124"/>
      <c r="L182" s="122"/>
      <c r="M182" s="122"/>
      <c r="N182" s="122"/>
      <c r="O182" s="125"/>
      <c r="S182" s="122"/>
      <c r="T182" s="126"/>
      <c r="U182" s="124"/>
      <c r="V182" s="125"/>
      <c r="W182" s="122"/>
      <c r="X182" s="126"/>
      <c r="Y182" s="124"/>
      <c r="Z182" s="125"/>
      <c r="AA182" s="122"/>
      <c r="AB182" s="126"/>
      <c r="AC182" s="124"/>
      <c r="AD182" s="125"/>
      <c r="AE182" s="122"/>
      <c r="AF182" s="126"/>
      <c r="AG182" s="124"/>
      <c r="AH182" s="122"/>
      <c r="AI182" s="125"/>
      <c r="AJ182" s="122"/>
      <c r="AK182" s="126"/>
      <c r="AL182" s="124"/>
      <c r="AM182" s="122"/>
      <c r="AN182" s="125"/>
      <c r="AO182" s="122"/>
      <c r="AP182" s="128"/>
      <c r="AQ182" s="128"/>
      <c r="AR182" s="128"/>
      <c r="AS182" s="128"/>
      <c r="AT182" s="128"/>
      <c r="AU182" s="128"/>
      <c r="AV182" s="128"/>
      <c r="AW182" s="128"/>
      <c r="AX182" s="128"/>
      <c r="AY182" s="128"/>
      <c r="AZ182" s="128"/>
      <c r="BA182" s="128"/>
      <c r="BB182" s="128"/>
      <c r="BC182" s="128"/>
      <c r="BD182" s="128"/>
      <c r="BE182" s="128"/>
      <c r="BF182" s="128"/>
      <c r="BG182" s="128"/>
    </row>
    <row r="183" spans="1:59" s="123" customFormat="1" ht="18" customHeight="1">
      <c r="A183" s="122"/>
      <c r="D183" s="124"/>
      <c r="E183" s="124"/>
      <c r="L183" s="122"/>
      <c r="M183" s="122"/>
      <c r="N183" s="122"/>
      <c r="O183" s="125"/>
      <c r="S183" s="122"/>
      <c r="T183" s="126"/>
      <c r="U183" s="124"/>
      <c r="V183" s="125"/>
      <c r="W183" s="122"/>
      <c r="X183" s="126"/>
      <c r="Y183" s="124"/>
      <c r="Z183" s="125"/>
      <c r="AA183" s="122"/>
      <c r="AB183" s="126"/>
      <c r="AC183" s="124"/>
      <c r="AD183" s="125"/>
      <c r="AE183" s="122"/>
      <c r="AF183" s="126"/>
      <c r="AG183" s="124"/>
      <c r="AH183" s="122"/>
      <c r="AI183" s="125"/>
      <c r="AJ183" s="122"/>
      <c r="AK183" s="126"/>
      <c r="AL183" s="124"/>
      <c r="AM183" s="122"/>
      <c r="AN183" s="125"/>
      <c r="AO183" s="122"/>
      <c r="AP183" s="128"/>
      <c r="AQ183" s="128"/>
      <c r="AR183" s="128"/>
      <c r="AS183" s="128"/>
      <c r="AT183" s="128"/>
      <c r="AU183" s="128"/>
      <c r="AV183" s="128"/>
      <c r="AW183" s="128"/>
      <c r="AX183" s="128"/>
      <c r="AY183" s="128"/>
      <c r="AZ183" s="128"/>
      <c r="BA183" s="128"/>
      <c r="BB183" s="128"/>
      <c r="BC183" s="128"/>
      <c r="BD183" s="128"/>
      <c r="BE183" s="128"/>
      <c r="BF183" s="128"/>
      <c r="BG183" s="128"/>
    </row>
    <row r="184" spans="1:59" s="123" customFormat="1" ht="18" customHeight="1">
      <c r="A184" s="122"/>
      <c r="D184" s="124"/>
      <c r="E184" s="124"/>
      <c r="L184" s="122"/>
      <c r="M184" s="122"/>
      <c r="N184" s="122"/>
      <c r="O184" s="125"/>
      <c r="S184" s="122"/>
      <c r="T184" s="126"/>
      <c r="U184" s="124"/>
      <c r="V184" s="125"/>
      <c r="W184" s="122"/>
      <c r="X184" s="126"/>
      <c r="Y184" s="124"/>
      <c r="Z184" s="125"/>
      <c r="AA184" s="122"/>
      <c r="AB184" s="126"/>
      <c r="AC184" s="124"/>
      <c r="AD184" s="125"/>
      <c r="AE184" s="122"/>
      <c r="AF184" s="126"/>
      <c r="AG184" s="124"/>
      <c r="AH184" s="122"/>
      <c r="AI184" s="125"/>
      <c r="AJ184" s="122"/>
      <c r="AK184" s="126"/>
      <c r="AL184" s="124"/>
      <c r="AM184" s="122"/>
      <c r="AN184" s="125"/>
      <c r="AO184" s="122"/>
      <c r="AP184" s="128"/>
      <c r="AQ184" s="128"/>
      <c r="AR184" s="128"/>
      <c r="AS184" s="128"/>
      <c r="AT184" s="128"/>
      <c r="AU184" s="128"/>
      <c r="AV184" s="128"/>
      <c r="AW184" s="128"/>
      <c r="AX184" s="128"/>
      <c r="AY184" s="128"/>
      <c r="AZ184" s="128"/>
      <c r="BA184" s="128"/>
      <c r="BB184" s="128"/>
      <c r="BC184" s="128"/>
      <c r="BD184" s="128"/>
      <c r="BE184" s="128"/>
      <c r="BF184" s="128"/>
      <c r="BG184" s="128"/>
    </row>
    <row r="185" spans="1:59" s="123" customFormat="1" ht="18" customHeight="1">
      <c r="A185" s="122"/>
      <c r="D185" s="124"/>
      <c r="E185" s="124"/>
      <c r="L185" s="122"/>
      <c r="M185" s="122"/>
      <c r="N185" s="122"/>
      <c r="O185" s="125"/>
      <c r="S185" s="122"/>
      <c r="T185" s="126"/>
      <c r="U185" s="124"/>
      <c r="V185" s="125"/>
      <c r="W185" s="122"/>
      <c r="X185" s="126"/>
      <c r="Y185" s="124"/>
      <c r="Z185" s="125"/>
      <c r="AA185" s="122"/>
      <c r="AB185" s="126"/>
      <c r="AC185" s="124"/>
      <c r="AD185" s="125"/>
      <c r="AE185" s="122"/>
      <c r="AF185" s="126"/>
      <c r="AG185" s="124"/>
      <c r="AH185" s="122"/>
      <c r="AI185" s="125"/>
      <c r="AJ185" s="122"/>
      <c r="AK185" s="126"/>
      <c r="AL185" s="124"/>
      <c r="AM185" s="122"/>
      <c r="AN185" s="125"/>
      <c r="AO185" s="122"/>
      <c r="AP185" s="128"/>
      <c r="AQ185" s="128"/>
      <c r="AR185" s="128"/>
      <c r="AS185" s="128"/>
      <c r="AT185" s="128"/>
      <c r="AU185" s="128"/>
      <c r="AV185" s="128"/>
      <c r="AW185" s="128"/>
      <c r="AX185" s="128"/>
      <c r="AY185" s="128"/>
      <c r="AZ185" s="128"/>
      <c r="BA185" s="128"/>
      <c r="BB185" s="128"/>
      <c r="BC185" s="128"/>
      <c r="BD185" s="128"/>
      <c r="BE185" s="128"/>
      <c r="BF185" s="128"/>
      <c r="BG185" s="128"/>
    </row>
    <row r="186" spans="1:59" s="123" customFormat="1" ht="18" customHeight="1">
      <c r="A186" s="122"/>
      <c r="D186" s="124"/>
      <c r="E186" s="124"/>
      <c r="L186" s="122"/>
      <c r="M186" s="122"/>
      <c r="N186" s="122"/>
      <c r="O186" s="125"/>
      <c r="S186" s="122"/>
      <c r="T186" s="126"/>
      <c r="U186" s="124"/>
      <c r="V186" s="125"/>
      <c r="W186" s="122"/>
      <c r="X186" s="126"/>
      <c r="Y186" s="124"/>
      <c r="Z186" s="125"/>
      <c r="AA186" s="122"/>
      <c r="AB186" s="126"/>
      <c r="AC186" s="124"/>
      <c r="AD186" s="125"/>
      <c r="AE186" s="122"/>
      <c r="AF186" s="126"/>
      <c r="AG186" s="124"/>
      <c r="AH186" s="122"/>
      <c r="AI186" s="125"/>
      <c r="AJ186" s="122"/>
      <c r="AK186" s="126"/>
      <c r="AL186" s="124"/>
      <c r="AM186" s="122"/>
      <c r="AN186" s="125"/>
      <c r="AO186" s="122"/>
      <c r="AP186" s="128"/>
      <c r="AQ186" s="128"/>
      <c r="AR186" s="128"/>
      <c r="AS186" s="128"/>
      <c r="AT186" s="128"/>
      <c r="AU186" s="128"/>
      <c r="AV186" s="128"/>
      <c r="AW186" s="128"/>
      <c r="AX186" s="128"/>
      <c r="AY186" s="128"/>
      <c r="AZ186" s="128"/>
      <c r="BA186" s="128"/>
      <c r="BB186" s="128"/>
      <c r="BC186" s="128"/>
      <c r="BD186" s="128"/>
      <c r="BE186" s="128"/>
      <c r="BF186" s="128"/>
      <c r="BG186" s="128"/>
    </row>
    <row r="187" spans="1:59" s="123" customFormat="1" ht="18" customHeight="1">
      <c r="A187" s="122"/>
      <c r="D187" s="124"/>
      <c r="E187" s="124"/>
      <c r="L187" s="122"/>
      <c r="M187" s="122"/>
      <c r="N187" s="122"/>
      <c r="O187" s="125"/>
      <c r="S187" s="122"/>
      <c r="T187" s="126"/>
      <c r="U187" s="124"/>
      <c r="V187" s="125"/>
      <c r="W187" s="122"/>
      <c r="X187" s="126"/>
      <c r="Y187" s="124"/>
      <c r="Z187" s="125"/>
      <c r="AA187" s="122"/>
      <c r="AB187" s="126"/>
      <c r="AC187" s="124"/>
      <c r="AD187" s="125"/>
      <c r="AE187" s="122"/>
      <c r="AF187" s="126"/>
      <c r="AG187" s="124"/>
      <c r="AH187" s="122"/>
      <c r="AI187" s="125"/>
      <c r="AJ187" s="122"/>
      <c r="AK187" s="126"/>
      <c r="AL187" s="124"/>
      <c r="AM187" s="122"/>
      <c r="AN187" s="125"/>
      <c r="AO187" s="122"/>
      <c r="AP187" s="128"/>
      <c r="AQ187" s="128"/>
      <c r="AR187" s="128"/>
      <c r="AS187" s="128"/>
      <c r="AT187" s="128"/>
      <c r="AU187" s="128"/>
      <c r="AV187" s="128"/>
      <c r="AW187" s="128"/>
      <c r="AX187" s="128"/>
      <c r="AY187" s="128"/>
      <c r="AZ187" s="128"/>
      <c r="BA187" s="128"/>
      <c r="BB187" s="128"/>
      <c r="BC187" s="128"/>
      <c r="BD187" s="128"/>
      <c r="BE187" s="128"/>
      <c r="BF187" s="128"/>
      <c r="BG187" s="128"/>
    </row>
    <row r="188" spans="1:59" s="123" customFormat="1" ht="18" customHeight="1">
      <c r="A188" s="122"/>
      <c r="D188" s="124"/>
      <c r="E188" s="124"/>
      <c r="L188" s="122"/>
      <c r="M188" s="122"/>
      <c r="N188" s="122"/>
      <c r="O188" s="125"/>
      <c r="S188" s="122"/>
      <c r="T188" s="126"/>
      <c r="U188" s="124"/>
      <c r="V188" s="125"/>
      <c r="W188" s="122"/>
      <c r="X188" s="126"/>
      <c r="Y188" s="124"/>
      <c r="Z188" s="125"/>
      <c r="AA188" s="122"/>
      <c r="AB188" s="126"/>
      <c r="AC188" s="124"/>
      <c r="AD188" s="125"/>
      <c r="AE188" s="122"/>
      <c r="AF188" s="126"/>
      <c r="AG188" s="124"/>
      <c r="AH188" s="122"/>
      <c r="AI188" s="125"/>
      <c r="AJ188" s="122"/>
      <c r="AK188" s="126"/>
      <c r="AL188" s="124"/>
      <c r="AM188" s="122"/>
      <c r="AN188" s="125"/>
      <c r="AO188" s="122"/>
      <c r="AP188" s="128"/>
      <c r="AQ188" s="128"/>
      <c r="AR188" s="128"/>
      <c r="AS188" s="128"/>
      <c r="AT188" s="128"/>
      <c r="AU188" s="128"/>
      <c r="AV188" s="128"/>
      <c r="AW188" s="128"/>
      <c r="AX188" s="128"/>
      <c r="AY188" s="128"/>
      <c r="AZ188" s="128"/>
      <c r="BA188" s="128"/>
      <c r="BB188" s="128"/>
      <c r="BC188" s="128"/>
      <c r="BD188" s="128"/>
      <c r="BE188" s="128"/>
      <c r="BF188" s="128"/>
      <c r="BG188" s="128"/>
    </row>
    <row r="189" spans="1:59" s="123" customFormat="1" ht="18" customHeight="1">
      <c r="A189" s="122"/>
      <c r="D189" s="124"/>
      <c r="E189" s="124"/>
      <c r="L189" s="122"/>
      <c r="M189" s="122"/>
      <c r="N189" s="122"/>
      <c r="O189" s="125"/>
      <c r="S189" s="122"/>
      <c r="T189" s="126"/>
      <c r="U189" s="124"/>
      <c r="V189" s="125"/>
      <c r="W189" s="122"/>
      <c r="X189" s="126"/>
      <c r="Y189" s="124"/>
      <c r="Z189" s="125"/>
      <c r="AA189" s="122"/>
      <c r="AB189" s="126"/>
      <c r="AC189" s="124"/>
      <c r="AD189" s="125"/>
      <c r="AE189" s="122"/>
      <c r="AF189" s="126"/>
      <c r="AG189" s="124"/>
      <c r="AH189" s="122"/>
      <c r="AI189" s="125"/>
      <c r="AJ189" s="122"/>
      <c r="AK189" s="126"/>
      <c r="AL189" s="124"/>
      <c r="AM189" s="122"/>
      <c r="AN189" s="125"/>
      <c r="AO189" s="122"/>
      <c r="AP189" s="128"/>
      <c r="AQ189" s="128"/>
      <c r="AR189" s="128"/>
      <c r="AS189" s="128"/>
      <c r="AT189" s="128"/>
      <c r="AU189" s="128"/>
      <c r="AV189" s="128"/>
      <c r="AW189" s="128"/>
      <c r="AX189" s="128"/>
      <c r="AY189" s="128"/>
      <c r="AZ189" s="128"/>
      <c r="BA189" s="128"/>
      <c r="BB189" s="128"/>
      <c r="BC189" s="128"/>
      <c r="BD189" s="128"/>
      <c r="BE189" s="128"/>
      <c r="BF189" s="128"/>
      <c r="BG189" s="128"/>
    </row>
    <row r="190" spans="1:59" s="123" customFormat="1" ht="18" customHeight="1">
      <c r="A190" s="122"/>
      <c r="D190" s="124"/>
      <c r="E190" s="124"/>
      <c r="L190" s="122"/>
      <c r="M190" s="122"/>
      <c r="N190" s="122"/>
      <c r="O190" s="125"/>
      <c r="S190" s="122"/>
      <c r="T190" s="126"/>
      <c r="U190" s="124"/>
      <c r="V190" s="125"/>
      <c r="W190" s="122"/>
      <c r="X190" s="126"/>
      <c r="Y190" s="124"/>
      <c r="Z190" s="125"/>
      <c r="AA190" s="122"/>
      <c r="AB190" s="126"/>
      <c r="AC190" s="124"/>
      <c r="AD190" s="125"/>
      <c r="AE190" s="122"/>
      <c r="AF190" s="126"/>
      <c r="AG190" s="124"/>
      <c r="AH190" s="122"/>
      <c r="AI190" s="125"/>
      <c r="AJ190" s="122"/>
      <c r="AK190" s="126"/>
      <c r="AL190" s="124"/>
      <c r="AM190" s="122"/>
      <c r="AN190" s="125"/>
      <c r="AO190" s="122"/>
      <c r="AP190" s="128"/>
      <c r="AQ190" s="128"/>
      <c r="AR190" s="128"/>
      <c r="AS190" s="128"/>
      <c r="AT190" s="128"/>
      <c r="AU190" s="128"/>
      <c r="AV190" s="128"/>
      <c r="AW190" s="128"/>
      <c r="AX190" s="128"/>
      <c r="AY190" s="128"/>
      <c r="AZ190" s="128"/>
      <c r="BA190" s="128"/>
      <c r="BB190" s="128"/>
      <c r="BC190" s="128"/>
      <c r="BD190" s="128"/>
      <c r="BE190" s="128"/>
      <c r="BF190" s="128"/>
      <c r="BG190" s="128"/>
    </row>
    <row r="191" spans="1:59" s="123" customFormat="1" ht="18" customHeight="1">
      <c r="A191" s="122"/>
      <c r="D191" s="124"/>
      <c r="E191" s="124"/>
      <c r="L191" s="122"/>
      <c r="M191" s="122"/>
      <c r="N191" s="122"/>
      <c r="O191" s="125"/>
      <c r="S191" s="122"/>
      <c r="T191" s="126"/>
      <c r="U191" s="124"/>
      <c r="V191" s="125"/>
      <c r="W191" s="122"/>
      <c r="X191" s="126"/>
      <c r="Y191" s="124"/>
      <c r="Z191" s="125"/>
      <c r="AA191" s="122"/>
      <c r="AB191" s="126"/>
      <c r="AC191" s="124"/>
      <c r="AD191" s="125"/>
      <c r="AE191" s="122"/>
      <c r="AF191" s="126"/>
      <c r="AG191" s="124"/>
      <c r="AH191" s="122"/>
      <c r="AI191" s="125"/>
      <c r="AJ191" s="122"/>
      <c r="AK191" s="126"/>
      <c r="AL191" s="124"/>
      <c r="AM191" s="122"/>
      <c r="AN191" s="125"/>
      <c r="AO191" s="122"/>
      <c r="AP191" s="128"/>
      <c r="AQ191" s="128"/>
      <c r="AR191" s="128"/>
      <c r="AS191" s="128"/>
      <c r="AT191" s="128"/>
      <c r="AU191" s="128"/>
      <c r="AV191" s="128"/>
      <c r="AW191" s="128"/>
      <c r="AX191" s="128"/>
      <c r="AY191" s="128"/>
      <c r="AZ191" s="128"/>
      <c r="BA191" s="128"/>
      <c r="BB191" s="128"/>
      <c r="BC191" s="128"/>
      <c r="BD191" s="128"/>
      <c r="BE191" s="128"/>
      <c r="BF191" s="128"/>
      <c r="BG191" s="128"/>
    </row>
    <row r="192" spans="1:59" s="123" customFormat="1" ht="18" customHeight="1">
      <c r="A192" s="122"/>
      <c r="D192" s="124"/>
      <c r="E192" s="124"/>
      <c r="L192" s="122"/>
      <c r="M192" s="122"/>
      <c r="N192" s="122"/>
      <c r="O192" s="125"/>
      <c r="S192" s="122"/>
      <c r="T192" s="126"/>
      <c r="U192" s="124"/>
      <c r="V192" s="125"/>
      <c r="W192" s="122"/>
      <c r="X192" s="126"/>
      <c r="Y192" s="124"/>
      <c r="Z192" s="125"/>
      <c r="AA192" s="122"/>
      <c r="AB192" s="126"/>
      <c r="AC192" s="124"/>
      <c r="AD192" s="125"/>
      <c r="AE192" s="122"/>
      <c r="AF192" s="126"/>
      <c r="AG192" s="124"/>
      <c r="AH192" s="122"/>
      <c r="AI192" s="125"/>
      <c r="AJ192" s="122"/>
      <c r="AK192" s="126"/>
      <c r="AL192" s="124"/>
      <c r="AM192" s="122"/>
      <c r="AN192" s="125"/>
      <c r="AO192" s="122"/>
      <c r="AP192" s="128"/>
      <c r="AQ192" s="128"/>
      <c r="AR192" s="128"/>
      <c r="AS192" s="128"/>
      <c r="AT192" s="128"/>
      <c r="AU192" s="128"/>
      <c r="AV192" s="128"/>
      <c r="AW192" s="128"/>
      <c r="AX192" s="128"/>
      <c r="AY192" s="128"/>
      <c r="AZ192" s="128"/>
      <c r="BA192" s="128"/>
      <c r="BB192" s="128"/>
      <c r="BC192" s="128"/>
      <c r="BD192" s="128"/>
      <c r="BE192" s="128"/>
      <c r="BF192" s="128"/>
      <c r="BG192" s="128"/>
    </row>
    <row r="193" spans="1:59" s="123" customFormat="1" ht="18" customHeight="1">
      <c r="A193" s="122"/>
      <c r="D193" s="124"/>
      <c r="E193" s="124"/>
      <c r="L193" s="122"/>
      <c r="M193" s="122"/>
      <c r="N193" s="122"/>
      <c r="O193" s="125"/>
      <c r="S193" s="122"/>
      <c r="T193" s="126"/>
      <c r="U193" s="124"/>
      <c r="V193" s="125"/>
      <c r="W193" s="122"/>
      <c r="X193" s="126"/>
      <c r="Y193" s="124"/>
      <c r="Z193" s="125"/>
      <c r="AA193" s="122"/>
      <c r="AB193" s="126"/>
      <c r="AC193" s="124"/>
      <c r="AD193" s="125"/>
      <c r="AE193" s="122"/>
      <c r="AF193" s="126"/>
      <c r="AG193" s="124"/>
      <c r="AH193" s="122"/>
      <c r="AI193" s="125"/>
      <c r="AJ193" s="122"/>
      <c r="AK193" s="126"/>
      <c r="AL193" s="124"/>
      <c r="AM193" s="122"/>
      <c r="AN193" s="125"/>
      <c r="AO193" s="122"/>
      <c r="AP193" s="128"/>
      <c r="AQ193" s="128"/>
      <c r="AR193" s="128"/>
      <c r="AS193" s="128"/>
      <c r="AT193" s="128"/>
      <c r="AU193" s="128"/>
      <c r="AV193" s="128"/>
      <c r="AW193" s="128"/>
      <c r="AX193" s="128"/>
      <c r="AY193" s="128"/>
      <c r="AZ193" s="128"/>
      <c r="BA193" s="128"/>
      <c r="BB193" s="128"/>
      <c r="BC193" s="128"/>
      <c r="BD193" s="128"/>
      <c r="BE193" s="128"/>
      <c r="BF193" s="128"/>
      <c r="BG193" s="128"/>
    </row>
    <row r="194" spans="1:59" s="123" customFormat="1" ht="18" customHeight="1">
      <c r="A194" s="122"/>
      <c r="D194" s="124"/>
      <c r="E194" s="124"/>
      <c r="L194" s="122"/>
      <c r="M194" s="122"/>
      <c r="N194" s="122"/>
      <c r="O194" s="125"/>
      <c r="S194" s="122"/>
      <c r="T194" s="126"/>
      <c r="U194" s="124"/>
      <c r="V194" s="125"/>
      <c r="W194" s="122"/>
      <c r="X194" s="126"/>
      <c r="Y194" s="124"/>
      <c r="Z194" s="125"/>
      <c r="AA194" s="122"/>
      <c r="AB194" s="126"/>
      <c r="AC194" s="124"/>
      <c r="AD194" s="125"/>
      <c r="AE194" s="122"/>
      <c r="AF194" s="126"/>
      <c r="AG194" s="124"/>
      <c r="AH194" s="122"/>
      <c r="AI194" s="125"/>
      <c r="AJ194" s="122"/>
      <c r="AK194" s="126"/>
      <c r="AL194" s="124"/>
      <c r="AM194" s="122"/>
      <c r="AN194" s="125"/>
      <c r="AO194" s="122"/>
      <c r="AP194" s="128"/>
      <c r="AQ194" s="128"/>
      <c r="AR194" s="128"/>
      <c r="AS194" s="128"/>
      <c r="AT194" s="128"/>
      <c r="AU194" s="128"/>
      <c r="AV194" s="128"/>
      <c r="AW194" s="128"/>
      <c r="AX194" s="128"/>
      <c r="AY194" s="128"/>
      <c r="AZ194" s="128"/>
      <c r="BA194" s="128"/>
      <c r="BB194" s="128"/>
      <c r="BC194" s="128"/>
      <c r="BD194" s="128"/>
      <c r="BE194" s="128"/>
      <c r="BF194" s="128"/>
      <c r="BG194" s="128"/>
    </row>
    <row r="195" spans="1:59" s="123" customFormat="1" ht="18" customHeight="1">
      <c r="A195" s="122"/>
      <c r="D195" s="124"/>
      <c r="E195" s="124"/>
      <c r="L195" s="122"/>
      <c r="M195" s="122"/>
      <c r="N195" s="122"/>
      <c r="O195" s="125"/>
      <c r="S195" s="122"/>
      <c r="T195" s="126"/>
      <c r="U195" s="124"/>
      <c r="V195" s="125"/>
      <c r="W195" s="122"/>
      <c r="X195" s="126"/>
      <c r="Y195" s="124"/>
      <c r="Z195" s="125"/>
      <c r="AA195" s="122"/>
      <c r="AB195" s="126"/>
      <c r="AC195" s="124"/>
      <c r="AD195" s="125"/>
      <c r="AE195" s="122"/>
      <c r="AF195" s="126"/>
      <c r="AG195" s="124"/>
      <c r="AH195" s="122"/>
      <c r="AI195" s="125"/>
      <c r="AJ195" s="122"/>
      <c r="AK195" s="126"/>
      <c r="AL195" s="124"/>
      <c r="AM195" s="122"/>
      <c r="AN195" s="125"/>
      <c r="AO195" s="122"/>
      <c r="AP195" s="128"/>
      <c r="AQ195" s="128"/>
      <c r="AR195" s="128"/>
      <c r="AS195" s="128"/>
      <c r="AT195" s="128"/>
      <c r="AU195" s="128"/>
      <c r="AV195" s="128"/>
      <c r="AW195" s="128"/>
      <c r="AX195" s="128"/>
      <c r="AY195" s="128"/>
      <c r="AZ195" s="128"/>
      <c r="BA195" s="128"/>
      <c r="BB195" s="128"/>
      <c r="BC195" s="128"/>
      <c r="BD195" s="128"/>
      <c r="BE195" s="128"/>
      <c r="BF195" s="128"/>
      <c r="BG195" s="128"/>
    </row>
    <row r="196" spans="1:59" s="123" customFormat="1" ht="18" customHeight="1">
      <c r="A196" s="122"/>
      <c r="D196" s="124"/>
      <c r="E196" s="124"/>
      <c r="L196" s="122"/>
      <c r="M196" s="122"/>
      <c r="N196" s="122"/>
      <c r="O196" s="125"/>
      <c r="S196" s="122"/>
      <c r="T196" s="126"/>
      <c r="U196" s="124"/>
      <c r="V196" s="125"/>
      <c r="W196" s="122"/>
      <c r="X196" s="126"/>
      <c r="Y196" s="124"/>
      <c r="Z196" s="125"/>
      <c r="AA196" s="122"/>
      <c r="AB196" s="126"/>
      <c r="AC196" s="124"/>
      <c r="AD196" s="125"/>
      <c r="AE196" s="122"/>
      <c r="AF196" s="126"/>
      <c r="AG196" s="124"/>
      <c r="AH196" s="122"/>
      <c r="AI196" s="125"/>
      <c r="AJ196" s="122"/>
      <c r="AK196" s="126"/>
      <c r="AL196" s="124"/>
      <c r="AM196" s="122"/>
      <c r="AN196" s="125"/>
      <c r="AO196" s="122"/>
      <c r="AP196" s="128"/>
      <c r="AQ196" s="128"/>
      <c r="AR196" s="128"/>
      <c r="AS196" s="128"/>
      <c r="AT196" s="128"/>
      <c r="AU196" s="128"/>
      <c r="AV196" s="128"/>
      <c r="AW196" s="128"/>
      <c r="AX196" s="128"/>
      <c r="AY196" s="128"/>
      <c r="AZ196" s="128"/>
      <c r="BA196" s="128"/>
      <c r="BB196" s="128"/>
      <c r="BC196" s="128"/>
      <c r="BD196" s="128"/>
      <c r="BE196" s="128"/>
      <c r="BF196" s="128"/>
      <c r="BG196" s="128"/>
    </row>
    <row r="197" spans="1:59" s="123" customFormat="1" ht="18" customHeight="1">
      <c r="A197" s="122"/>
      <c r="D197" s="124"/>
      <c r="E197" s="124"/>
      <c r="L197" s="122"/>
      <c r="M197" s="122"/>
      <c r="N197" s="122"/>
      <c r="O197" s="125"/>
      <c r="S197" s="122"/>
      <c r="T197" s="126"/>
      <c r="U197" s="124"/>
      <c r="V197" s="125"/>
      <c r="W197" s="122"/>
      <c r="X197" s="126"/>
      <c r="Y197" s="124"/>
      <c r="Z197" s="125"/>
      <c r="AA197" s="122"/>
      <c r="AB197" s="126"/>
      <c r="AC197" s="124"/>
      <c r="AD197" s="125"/>
      <c r="AE197" s="122"/>
      <c r="AF197" s="126"/>
      <c r="AG197" s="124"/>
      <c r="AH197" s="122"/>
      <c r="AI197" s="125"/>
      <c r="AJ197" s="122"/>
      <c r="AK197" s="126"/>
      <c r="AL197" s="124"/>
      <c r="AM197" s="122"/>
      <c r="AN197" s="125"/>
      <c r="AO197" s="122"/>
      <c r="AP197" s="128"/>
      <c r="AQ197" s="128"/>
      <c r="AR197" s="128"/>
      <c r="AS197" s="128"/>
      <c r="AT197" s="128"/>
      <c r="AU197" s="128"/>
      <c r="AV197" s="128"/>
      <c r="AW197" s="128"/>
      <c r="AX197" s="128"/>
      <c r="AY197" s="128"/>
      <c r="AZ197" s="128"/>
      <c r="BA197" s="128"/>
      <c r="BB197" s="128"/>
      <c r="BC197" s="128"/>
      <c r="BD197" s="128"/>
      <c r="BE197" s="128"/>
      <c r="BF197" s="128"/>
      <c r="BG197" s="128"/>
    </row>
    <row r="198" spans="1:59" s="123" customFormat="1" ht="18" customHeight="1">
      <c r="A198" s="122"/>
      <c r="D198" s="124"/>
      <c r="E198" s="124"/>
      <c r="L198" s="122"/>
      <c r="M198" s="122"/>
      <c r="N198" s="122"/>
      <c r="O198" s="125"/>
      <c r="S198" s="122"/>
      <c r="T198" s="126"/>
      <c r="U198" s="124"/>
      <c r="V198" s="125"/>
      <c r="W198" s="122"/>
      <c r="X198" s="126"/>
      <c r="Y198" s="124"/>
      <c r="Z198" s="125"/>
      <c r="AA198" s="122"/>
      <c r="AB198" s="126"/>
      <c r="AC198" s="124"/>
      <c r="AD198" s="125"/>
      <c r="AE198" s="122"/>
      <c r="AF198" s="126"/>
      <c r="AG198" s="124"/>
      <c r="AH198" s="122"/>
      <c r="AI198" s="125"/>
      <c r="AJ198" s="122"/>
      <c r="AK198" s="126"/>
      <c r="AL198" s="124"/>
      <c r="AM198" s="122"/>
      <c r="AN198" s="125"/>
      <c r="AO198" s="122"/>
      <c r="AP198" s="128"/>
      <c r="AQ198" s="128"/>
      <c r="AR198" s="128"/>
      <c r="AS198" s="128"/>
      <c r="AT198" s="128"/>
      <c r="AU198" s="128"/>
      <c r="AV198" s="128"/>
      <c r="AW198" s="128"/>
      <c r="AX198" s="128"/>
      <c r="AY198" s="128"/>
      <c r="AZ198" s="128"/>
      <c r="BA198" s="128"/>
      <c r="BB198" s="128"/>
      <c r="BC198" s="128"/>
      <c r="BD198" s="128"/>
      <c r="BE198" s="128"/>
      <c r="BF198" s="128"/>
      <c r="BG198" s="128"/>
    </row>
    <row r="199" spans="1:59" s="123" customFormat="1" ht="18" customHeight="1">
      <c r="A199" s="122"/>
      <c r="D199" s="124"/>
      <c r="E199" s="124"/>
      <c r="L199" s="122"/>
      <c r="M199" s="122"/>
      <c r="N199" s="122"/>
      <c r="O199" s="125"/>
      <c r="S199" s="122"/>
      <c r="T199" s="126"/>
      <c r="U199" s="124"/>
      <c r="V199" s="125"/>
      <c r="W199" s="122"/>
      <c r="X199" s="126"/>
      <c r="Y199" s="124"/>
      <c r="Z199" s="125"/>
      <c r="AA199" s="122"/>
      <c r="AB199" s="126"/>
      <c r="AC199" s="124"/>
      <c r="AD199" s="125"/>
      <c r="AE199" s="122"/>
      <c r="AF199" s="126"/>
      <c r="AG199" s="124"/>
      <c r="AH199" s="122"/>
      <c r="AI199" s="125"/>
      <c r="AJ199" s="122"/>
      <c r="AK199" s="126"/>
      <c r="AL199" s="124"/>
      <c r="AM199" s="122"/>
      <c r="AN199" s="125"/>
      <c r="AO199" s="122"/>
      <c r="AP199" s="128"/>
      <c r="AQ199" s="128"/>
      <c r="AR199" s="128"/>
      <c r="AS199" s="128"/>
      <c r="AT199" s="128"/>
      <c r="AU199" s="128"/>
      <c r="AV199" s="128"/>
      <c r="AW199" s="128"/>
      <c r="AX199" s="128"/>
      <c r="AY199" s="128"/>
      <c r="AZ199" s="128"/>
      <c r="BA199" s="128"/>
      <c r="BB199" s="128"/>
      <c r="BC199" s="128"/>
      <c r="BD199" s="128"/>
      <c r="BE199" s="128"/>
      <c r="BF199" s="128"/>
      <c r="BG199" s="128"/>
    </row>
    <row r="200" spans="1:59" s="123" customFormat="1" ht="18" customHeight="1">
      <c r="A200" s="122"/>
      <c r="D200" s="124"/>
      <c r="E200" s="124"/>
      <c r="L200" s="122"/>
      <c r="M200" s="122"/>
      <c r="N200" s="122"/>
      <c r="O200" s="125"/>
      <c r="S200" s="122"/>
      <c r="T200" s="126"/>
      <c r="U200" s="124"/>
      <c r="V200" s="125"/>
      <c r="W200" s="122"/>
      <c r="X200" s="126"/>
      <c r="Y200" s="124"/>
      <c r="Z200" s="125"/>
      <c r="AA200" s="122"/>
      <c r="AB200" s="126"/>
      <c r="AC200" s="124"/>
      <c r="AD200" s="125"/>
      <c r="AE200" s="122"/>
      <c r="AF200" s="126"/>
      <c r="AG200" s="124"/>
      <c r="AH200" s="122"/>
      <c r="AI200" s="125"/>
      <c r="AJ200" s="122"/>
      <c r="AK200" s="126"/>
      <c r="AL200" s="124"/>
      <c r="AM200" s="122"/>
      <c r="AN200" s="125"/>
      <c r="AO200" s="122"/>
      <c r="AP200" s="128"/>
      <c r="AQ200" s="128"/>
      <c r="AR200" s="128"/>
      <c r="AS200" s="128"/>
      <c r="AT200" s="128"/>
      <c r="AU200" s="128"/>
      <c r="AV200" s="128"/>
      <c r="AW200" s="128"/>
      <c r="AX200" s="128"/>
      <c r="AY200" s="128"/>
      <c r="AZ200" s="128"/>
      <c r="BA200" s="128"/>
      <c r="BB200" s="128"/>
      <c r="BC200" s="128"/>
      <c r="BD200" s="128"/>
      <c r="BE200" s="128"/>
      <c r="BF200" s="128"/>
      <c r="BG200" s="128"/>
    </row>
    <row r="201" spans="1:59" s="123" customFormat="1" ht="18" customHeight="1">
      <c r="A201" s="122"/>
      <c r="D201" s="124"/>
      <c r="E201" s="124"/>
      <c r="L201" s="122"/>
      <c r="M201" s="122"/>
      <c r="N201" s="122"/>
      <c r="O201" s="125"/>
      <c r="S201" s="122"/>
      <c r="T201" s="126"/>
      <c r="U201" s="124"/>
      <c r="V201" s="125"/>
      <c r="W201" s="122"/>
      <c r="X201" s="126"/>
      <c r="Y201" s="124"/>
      <c r="Z201" s="125"/>
      <c r="AA201" s="122"/>
      <c r="AB201" s="126"/>
      <c r="AC201" s="124"/>
      <c r="AD201" s="125"/>
      <c r="AE201" s="122"/>
      <c r="AF201" s="126"/>
      <c r="AG201" s="124"/>
      <c r="AH201" s="122"/>
      <c r="AI201" s="125"/>
      <c r="AJ201" s="122"/>
      <c r="AK201" s="126"/>
      <c r="AL201" s="124"/>
      <c r="AM201" s="122"/>
      <c r="AN201" s="125"/>
      <c r="AO201" s="122"/>
      <c r="AP201" s="128"/>
      <c r="AQ201" s="128"/>
      <c r="AR201" s="128"/>
      <c r="AS201" s="128"/>
      <c r="AT201" s="128"/>
      <c r="AU201" s="128"/>
      <c r="AV201" s="128"/>
      <c r="AW201" s="128"/>
      <c r="AX201" s="128"/>
      <c r="AY201" s="128"/>
      <c r="AZ201" s="128"/>
      <c r="BA201" s="128"/>
      <c r="BB201" s="128"/>
      <c r="BC201" s="128"/>
      <c r="BD201" s="128"/>
      <c r="BE201" s="128"/>
      <c r="BF201" s="128"/>
      <c r="BG201" s="128"/>
    </row>
    <row r="202" spans="1:59" s="123" customFormat="1" ht="18" customHeight="1">
      <c r="A202" s="122"/>
      <c r="D202" s="124"/>
      <c r="E202" s="124"/>
      <c r="L202" s="122"/>
      <c r="M202" s="122"/>
      <c r="N202" s="122"/>
      <c r="O202" s="125"/>
      <c r="S202" s="122"/>
      <c r="T202" s="126"/>
      <c r="U202" s="124"/>
      <c r="V202" s="125"/>
      <c r="W202" s="122"/>
      <c r="X202" s="126"/>
      <c r="Y202" s="124"/>
      <c r="Z202" s="125"/>
      <c r="AA202" s="122"/>
      <c r="AB202" s="126"/>
      <c r="AC202" s="124"/>
      <c r="AD202" s="125"/>
      <c r="AE202" s="122"/>
      <c r="AF202" s="126"/>
      <c r="AG202" s="124"/>
      <c r="AH202" s="122"/>
      <c r="AI202" s="125"/>
      <c r="AJ202" s="122"/>
      <c r="AK202" s="126"/>
      <c r="AL202" s="124"/>
      <c r="AM202" s="122"/>
      <c r="AN202" s="125"/>
      <c r="AO202" s="122"/>
      <c r="AP202" s="128"/>
      <c r="AQ202" s="128"/>
      <c r="AR202" s="128"/>
      <c r="AS202" s="128"/>
      <c r="AT202" s="128"/>
      <c r="AU202" s="128"/>
      <c r="AV202" s="128"/>
      <c r="AW202" s="128"/>
      <c r="AX202" s="128"/>
      <c r="AY202" s="128"/>
      <c r="AZ202" s="128"/>
      <c r="BA202" s="128"/>
      <c r="BB202" s="128"/>
      <c r="BC202" s="128"/>
      <c r="BD202" s="128"/>
      <c r="BE202" s="128"/>
      <c r="BF202" s="128"/>
      <c r="BG202" s="128"/>
    </row>
    <row r="203" spans="1:59" s="123" customFormat="1" ht="18" customHeight="1">
      <c r="A203" s="122"/>
      <c r="D203" s="124"/>
      <c r="E203" s="124"/>
      <c r="L203" s="122"/>
      <c r="M203" s="122"/>
      <c r="N203" s="122"/>
      <c r="O203" s="125"/>
      <c r="S203" s="122"/>
      <c r="T203" s="126"/>
      <c r="U203" s="124"/>
      <c r="V203" s="125"/>
      <c r="W203" s="122"/>
      <c r="X203" s="126"/>
      <c r="Y203" s="124"/>
      <c r="Z203" s="125"/>
      <c r="AA203" s="122"/>
      <c r="AB203" s="126"/>
      <c r="AC203" s="124"/>
      <c r="AD203" s="125"/>
      <c r="AE203" s="122"/>
      <c r="AF203" s="126"/>
      <c r="AG203" s="124"/>
      <c r="AH203" s="122"/>
      <c r="AI203" s="125"/>
      <c r="AJ203" s="122"/>
      <c r="AK203" s="126"/>
      <c r="AL203" s="124"/>
      <c r="AM203" s="122"/>
      <c r="AN203" s="125"/>
      <c r="AO203" s="122"/>
      <c r="AP203" s="128"/>
      <c r="AQ203" s="128"/>
      <c r="AR203" s="128"/>
      <c r="AS203" s="128"/>
      <c r="AT203" s="128"/>
      <c r="AU203" s="128"/>
      <c r="AV203" s="128"/>
      <c r="AW203" s="128"/>
      <c r="AX203" s="128"/>
      <c r="AY203" s="128"/>
      <c r="AZ203" s="128"/>
      <c r="BA203" s="128"/>
      <c r="BB203" s="128"/>
      <c r="BC203" s="128"/>
      <c r="BD203" s="128"/>
      <c r="BE203" s="128"/>
      <c r="BF203" s="128"/>
      <c r="BG203" s="128"/>
    </row>
    <row r="204" spans="1:59" s="123" customFormat="1" ht="18" customHeight="1">
      <c r="A204" s="122"/>
      <c r="D204" s="124"/>
      <c r="E204" s="124"/>
      <c r="L204" s="122"/>
      <c r="M204" s="122"/>
      <c r="N204" s="122"/>
      <c r="O204" s="125"/>
      <c r="S204" s="122"/>
      <c r="T204" s="126"/>
      <c r="U204" s="124"/>
      <c r="V204" s="125"/>
      <c r="W204" s="122"/>
      <c r="X204" s="126"/>
      <c r="Y204" s="124"/>
      <c r="Z204" s="125"/>
      <c r="AA204" s="122"/>
      <c r="AB204" s="126"/>
      <c r="AC204" s="124"/>
      <c r="AD204" s="125"/>
      <c r="AE204" s="122"/>
      <c r="AF204" s="126"/>
      <c r="AG204" s="124"/>
      <c r="AH204" s="122"/>
      <c r="AI204" s="125"/>
      <c r="AJ204" s="122"/>
      <c r="AK204" s="126"/>
      <c r="AL204" s="124"/>
      <c r="AM204" s="122"/>
      <c r="AN204" s="125"/>
      <c r="AO204" s="122"/>
      <c r="AP204" s="128"/>
      <c r="AQ204" s="128"/>
      <c r="AR204" s="128"/>
      <c r="AS204" s="128"/>
      <c r="AT204" s="128"/>
      <c r="AU204" s="128"/>
      <c r="AV204" s="128"/>
      <c r="AW204" s="128"/>
      <c r="AX204" s="128"/>
      <c r="AY204" s="128"/>
      <c r="AZ204" s="128"/>
      <c r="BA204" s="128"/>
      <c r="BB204" s="128"/>
      <c r="BC204" s="128"/>
      <c r="BD204" s="128"/>
      <c r="BE204" s="128"/>
      <c r="BF204" s="128"/>
      <c r="BG204" s="128"/>
    </row>
    <row r="205" spans="1:59" s="123" customFormat="1" ht="18" customHeight="1">
      <c r="A205" s="122"/>
      <c r="D205" s="124"/>
      <c r="E205" s="124"/>
      <c r="L205" s="122"/>
      <c r="M205" s="122"/>
      <c r="N205" s="122"/>
      <c r="O205" s="125"/>
      <c r="S205" s="122"/>
      <c r="T205" s="126"/>
      <c r="U205" s="124"/>
      <c r="V205" s="125"/>
      <c r="W205" s="122"/>
      <c r="X205" s="126"/>
      <c r="Y205" s="124"/>
      <c r="Z205" s="125"/>
      <c r="AA205" s="122"/>
      <c r="AB205" s="126"/>
      <c r="AC205" s="124"/>
      <c r="AD205" s="125"/>
      <c r="AE205" s="122"/>
      <c r="AF205" s="126"/>
      <c r="AG205" s="124"/>
      <c r="AH205" s="122"/>
      <c r="AI205" s="125"/>
      <c r="AJ205" s="122"/>
      <c r="AK205" s="126"/>
      <c r="AL205" s="124"/>
      <c r="AM205" s="122"/>
      <c r="AN205" s="125"/>
      <c r="AO205" s="122"/>
      <c r="AP205" s="128"/>
      <c r="AQ205" s="128"/>
      <c r="AR205" s="128"/>
      <c r="AS205" s="128"/>
      <c r="AT205" s="128"/>
      <c r="AU205" s="128"/>
      <c r="AV205" s="128"/>
      <c r="AW205" s="128"/>
      <c r="AX205" s="128"/>
      <c r="AY205" s="128"/>
      <c r="AZ205" s="128"/>
      <c r="BA205" s="128"/>
      <c r="BB205" s="128"/>
      <c r="BC205" s="128"/>
      <c r="BD205" s="128"/>
      <c r="BE205" s="128"/>
      <c r="BF205" s="128"/>
      <c r="BG205" s="128"/>
    </row>
    <row r="206" spans="1:59" s="123" customFormat="1" ht="18" customHeight="1">
      <c r="A206" s="122"/>
      <c r="D206" s="124"/>
      <c r="E206" s="124"/>
      <c r="L206" s="122"/>
      <c r="M206" s="122"/>
      <c r="N206" s="122"/>
      <c r="O206" s="125"/>
      <c r="S206" s="122"/>
      <c r="T206" s="126"/>
      <c r="U206" s="124"/>
      <c r="V206" s="125"/>
      <c r="W206" s="122"/>
      <c r="X206" s="126"/>
      <c r="Y206" s="124"/>
      <c r="Z206" s="125"/>
      <c r="AA206" s="122"/>
      <c r="AB206" s="126"/>
      <c r="AC206" s="124"/>
      <c r="AD206" s="125"/>
      <c r="AE206" s="122"/>
      <c r="AF206" s="126"/>
      <c r="AG206" s="124"/>
      <c r="AH206" s="122"/>
      <c r="AI206" s="125"/>
      <c r="AJ206" s="122"/>
      <c r="AK206" s="126"/>
      <c r="AL206" s="124"/>
      <c r="AM206" s="122"/>
      <c r="AN206" s="125"/>
      <c r="AO206" s="122"/>
      <c r="AP206" s="128"/>
      <c r="AQ206" s="128"/>
      <c r="AR206" s="128"/>
      <c r="AS206" s="128"/>
      <c r="AT206" s="128"/>
      <c r="AU206" s="128"/>
      <c r="AV206" s="128"/>
      <c r="AW206" s="128"/>
      <c r="AX206" s="128"/>
      <c r="AY206" s="128"/>
      <c r="AZ206" s="128"/>
      <c r="BA206" s="128"/>
      <c r="BB206" s="128"/>
      <c r="BC206" s="128"/>
      <c r="BD206" s="128"/>
      <c r="BE206" s="128"/>
      <c r="BF206" s="128"/>
      <c r="BG206" s="128"/>
    </row>
    <row r="207" spans="1:59" s="123" customFormat="1" ht="18" customHeight="1">
      <c r="A207" s="122"/>
      <c r="D207" s="124"/>
      <c r="E207" s="124"/>
      <c r="L207" s="122"/>
      <c r="M207" s="122"/>
      <c r="N207" s="122"/>
      <c r="O207" s="125"/>
      <c r="S207" s="122"/>
      <c r="T207" s="126"/>
      <c r="U207" s="124"/>
      <c r="V207" s="125"/>
      <c r="W207" s="122"/>
      <c r="X207" s="126"/>
      <c r="Y207" s="124"/>
      <c r="Z207" s="125"/>
      <c r="AA207" s="122"/>
      <c r="AB207" s="126"/>
      <c r="AC207" s="124"/>
      <c r="AD207" s="125"/>
      <c r="AE207" s="122"/>
      <c r="AF207" s="126"/>
      <c r="AG207" s="124"/>
      <c r="AH207" s="122"/>
      <c r="AI207" s="125"/>
      <c r="AJ207" s="122"/>
      <c r="AK207" s="126"/>
      <c r="AL207" s="124"/>
      <c r="AM207" s="122"/>
      <c r="AN207" s="125"/>
      <c r="AO207" s="122"/>
      <c r="AP207" s="128"/>
      <c r="AQ207" s="128"/>
      <c r="AR207" s="128"/>
      <c r="AS207" s="128"/>
      <c r="AT207" s="128"/>
      <c r="AU207" s="128"/>
      <c r="AV207" s="128"/>
      <c r="AW207" s="128"/>
      <c r="AX207" s="128"/>
      <c r="AY207" s="128"/>
      <c r="AZ207" s="128"/>
      <c r="BA207" s="128"/>
      <c r="BB207" s="128"/>
      <c r="BC207" s="128"/>
      <c r="BD207" s="128"/>
      <c r="BE207" s="128"/>
      <c r="BF207" s="128"/>
      <c r="BG207" s="128"/>
    </row>
    <row r="208" spans="1:59" s="123" customFormat="1" ht="18" customHeight="1">
      <c r="A208" s="122"/>
      <c r="D208" s="124"/>
      <c r="E208" s="124"/>
      <c r="L208" s="122"/>
      <c r="M208" s="122"/>
      <c r="N208" s="122"/>
      <c r="O208" s="125"/>
      <c r="S208" s="122"/>
      <c r="T208" s="126"/>
      <c r="U208" s="124"/>
      <c r="V208" s="125"/>
      <c r="W208" s="122"/>
      <c r="X208" s="126"/>
      <c r="Y208" s="124"/>
      <c r="Z208" s="125"/>
      <c r="AA208" s="122"/>
      <c r="AB208" s="126"/>
      <c r="AC208" s="124"/>
      <c r="AD208" s="125"/>
      <c r="AE208" s="122"/>
      <c r="AF208" s="126"/>
      <c r="AG208" s="124"/>
      <c r="AH208" s="122"/>
      <c r="AI208" s="125"/>
      <c r="AJ208" s="122"/>
      <c r="AK208" s="126"/>
      <c r="AL208" s="124"/>
      <c r="AM208" s="122"/>
      <c r="AN208" s="125"/>
      <c r="AO208" s="122"/>
      <c r="AP208" s="128"/>
      <c r="AQ208" s="128"/>
      <c r="AR208" s="128"/>
      <c r="AS208" s="128"/>
      <c r="AT208" s="128"/>
      <c r="AU208" s="128"/>
      <c r="AV208" s="128"/>
      <c r="AW208" s="128"/>
      <c r="AX208" s="128"/>
      <c r="AY208" s="128"/>
      <c r="AZ208" s="128"/>
      <c r="BA208" s="128"/>
      <c r="BB208" s="128"/>
      <c r="BC208" s="128"/>
      <c r="BD208" s="128"/>
      <c r="BE208" s="128"/>
      <c r="BF208" s="128"/>
      <c r="BG208" s="128"/>
    </row>
    <row r="209" spans="1:59" s="123" customFormat="1" ht="18" customHeight="1">
      <c r="A209" s="122"/>
      <c r="D209" s="124"/>
      <c r="E209" s="124"/>
      <c r="L209" s="122"/>
      <c r="M209" s="122"/>
      <c r="N209" s="122"/>
      <c r="O209" s="125"/>
      <c r="S209" s="122"/>
      <c r="T209" s="126"/>
      <c r="U209" s="124"/>
      <c r="V209" s="125"/>
      <c r="W209" s="122"/>
      <c r="X209" s="126"/>
      <c r="Y209" s="124"/>
      <c r="Z209" s="125"/>
      <c r="AA209" s="122"/>
      <c r="AB209" s="126"/>
      <c r="AC209" s="124"/>
      <c r="AD209" s="125"/>
      <c r="AE209" s="122"/>
      <c r="AF209" s="126"/>
      <c r="AG209" s="124"/>
      <c r="AH209" s="122"/>
      <c r="AI209" s="125"/>
      <c r="AJ209" s="122"/>
      <c r="AK209" s="126"/>
      <c r="AL209" s="124"/>
      <c r="AM209" s="122"/>
      <c r="AN209" s="125"/>
      <c r="AO209" s="122"/>
      <c r="AP209" s="128"/>
      <c r="AQ209" s="128"/>
      <c r="AR209" s="128"/>
      <c r="AS209" s="128"/>
      <c r="AT209" s="128"/>
      <c r="AU209" s="128"/>
      <c r="AV209" s="128"/>
      <c r="AW209" s="128"/>
      <c r="AX209" s="128"/>
      <c r="AY209" s="128"/>
      <c r="AZ209" s="128"/>
      <c r="BA209" s="128"/>
      <c r="BB209" s="128"/>
      <c r="BC209" s="128"/>
      <c r="BD209" s="128"/>
      <c r="BE209" s="128"/>
      <c r="BF209" s="128"/>
      <c r="BG209" s="128"/>
    </row>
    <row r="210" spans="1:59" s="123" customFormat="1" ht="18" customHeight="1">
      <c r="A210" s="122"/>
      <c r="D210" s="124"/>
      <c r="E210" s="124"/>
      <c r="L210" s="122"/>
      <c r="M210" s="122"/>
      <c r="N210" s="122"/>
      <c r="O210" s="125"/>
      <c r="S210" s="122"/>
      <c r="T210" s="126"/>
      <c r="U210" s="124"/>
      <c r="V210" s="125"/>
      <c r="W210" s="122"/>
      <c r="X210" s="126"/>
      <c r="Y210" s="124"/>
      <c r="Z210" s="125"/>
      <c r="AA210" s="122"/>
      <c r="AB210" s="126"/>
      <c r="AC210" s="124"/>
      <c r="AD210" s="125"/>
      <c r="AE210" s="122"/>
      <c r="AF210" s="126"/>
      <c r="AG210" s="124"/>
      <c r="AH210" s="122"/>
      <c r="AI210" s="125"/>
      <c r="AJ210" s="122"/>
      <c r="AK210" s="126"/>
      <c r="AL210" s="124"/>
      <c r="AM210" s="122"/>
      <c r="AN210" s="125"/>
      <c r="AO210" s="122"/>
      <c r="AP210" s="128"/>
      <c r="AQ210" s="128"/>
      <c r="AR210" s="128"/>
      <c r="AS210" s="128"/>
      <c r="AT210" s="128"/>
      <c r="AU210" s="128"/>
      <c r="AV210" s="128"/>
      <c r="AW210" s="128"/>
      <c r="AX210" s="128"/>
      <c r="AY210" s="128"/>
      <c r="AZ210" s="128"/>
      <c r="BA210" s="128"/>
      <c r="BB210" s="128"/>
      <c r="BC210" s="128"/>
      <c r="BD210" s="128"/>
      <c r="BE210" s="128"/>
      <c r="BF210" s="128"/>
      <c r="BG210" s="128"/>
    </row>
    <row r="211" spans="1:59" s="123" customFormat="1" ht="18" customHeight="1">
      <c r="A211" s="122"/>
      <c r="D211" s="124"/>
      <c r="E211" s="124"/>
      <c r="L211" s="122"/>
      <c r="M211" s="122"/>
      <c r="N211" s="122"/>
      <c r="O211" s="125"/>
      <c r="S211" s="122"/>
      <c r="T211" s="126"/>
      <c r="U211" s="124"/>
      <c r="V211" s="125"/>
      <c r="W211" s="122"/>
      <c r="X211" s="126"/>
      <c r="Y211" s="124"/>
      <c r="Z211" s="125"/>
      <c r="AA211" s="122"/>
      <c r="AB211" s="126"/>
      <c r="AC211" s="124"/>
      <c r="AD211" s="125"/>
      <c r="AE211" s="122"/>
      <c r="AF211" s="126"/>
      <c r="AG211" s="124"/>
      <c r="AH211" s="122"/>
      <c r="AI211" s="125"/>
      <c r="AJ211" s="122"/>
      <c r="AK211" s="126"/>
      <c r="AL211" s="124"/>
      <c r="AM211" s="122"/>
      <c r="AN211" s="125"/>
      <c r="AO211" s="122"/>
      <c r="AP211" s="128"/>
      <c r="AQ211" s="128"/>
      <c r="AR211" s="128"/>
      <c r="AS211" s="128"/>
      <c r="AT211" s="128"/>
      <c r="AU211" s="128"/>
      <c r="AV211" s="128"/>
      <c r="AW211" s="128"/>
      <c r="AX211" s="128"/>
      <c r="AY211" s="128"/>
      <c r="AZ211" s="128"/>
      <c r="BA211" s="128"/>
      <c r="BB211" s="128"/>
      <c r="BC211" s="128"/>
      <c r="BD211" s="128"/>
      <c r="BE211" s="128"/>
      <c r="BF211" s="128"/>
      <c r="BG211" s="128"/>
    </row>
    <row r="212" spans="1:59" s="123" customFormat="1" ht="18" customHeight="1">
      <c r="A212" s="122"/>
      <c r="D212" s="124"/>
      <c r="E212" s="124"/>
      <c r="L212" s="122"/>
      <c r="M212" s="122"/>
      <c r="N212" s="122"/>
      <c r="O212" s="125"/>
      <c r="S212" s="122"/>
      <c r="T212" s="126"/>
      <c r="U212" s="124"/>
      <c r="V212" s="125"/>
      <c r="W212" s="122"/>
      <c r="X212" s="126"/>
      <c r="Y212" s="124"/>
      <c r="Z212" s="125"/>
      <c r="AA212" s="122"/>
      <c r="AB212" s="126"/>
      <c r="AC212" s="124"/>
      <c r="AD212" s="125"/>
      <c r="AE212" s="122"/>
      <c r="AF212" s="126"/>
      <c r="AG212" s="124"/>
      <c r="AH212" s="122"/>
      <c r="AI212" s="125"/>
      <c r="AJ212" s="122"/>
      <c r="AK212" s="126"/>
      <c r="AL212" s="124"/>
      <c r="AM212" s="122"/>
      <c r="AN212" s="125"/>
      <c r="AO212" s="122"/>
      <c r="AP212" s="128"/>
      <c r="AQ212" s="128"/>
      <c r="AR212" s="128"/>
      <c r="AS212" s="128"/>
      <c r="AT212" s="128"/>
      <c r="AU212" s="128"/>
      <c r="AV212" s="128"/>
      <c r="AW212" s="128"/>
      <c r="AX212" s="128"/>
      <c r="AY212" s="128"/>
      <c r="AZ212" s="128"/>
      <c r="BA212" s="128"/>
      <c r="BB212" s="128"/>
      <c r="BC212" s="128"/>
      <c r="BD212" s="128"/>
      <c r="BE212" s="128"/>
      <c r="BF212" s="128"/>
      <c r="BG212" s="128"/>
    </row>
    <row r="213" spans="1:59" s="123" customFormat="1" ht="18" customHeight="1">
      <c r="A213" s="122"/>
      <c r="D213" s="124"/>
      <c r="E213" s="124"/>
      <c r="L213" s="122"/>
      <c r="M213" s="122"/>
      <c r="N213" s="122"/>
      <c r="O213" s="125"/>
      <c r="S213" s="122"/>
      <c r="T213" s="126"/>
      <c r="U213" s="124"/>
      <c r="V213" s="125"/>
      <c r="W213" s="122"/>
      <c r="X213" s="126"/>
      <c r="Y213" s="124"/>
      <c r="Z213" s="125"/>
      <c r="AA213" s="122"/>
      <c r="AB213" s="126"/>
      <c r="AC213" s="124"/>
      <c r="AD213" s="125"/>
      <c r="AE213" s="122"/>
      <c r="AF213" s="126"/>
      <c r="AG213" s="124"/>
      <c r="AH213" s="122"/>
      <c r="AI213" s="125"/>
      <c r="AJ213" s="122"/>
      <c r="AK213" s="126"/>
      <c r="AL213" s="124"/>
      <c r="AM213" s="122"/>
      <c r="AN213" s="125"/>
      <c r="AO213" s="122"/>
      <c r="AP213" s="128"/>
      <c r="AQ213" s="128"/>
      <c r="AR213" s="128"/>
      <c r="AS213" s="128"/>
      <c r="AT213" s="128"/>
      <c r="AU213" s="128"/>
      <c r="AV213" s="128"/>
      <c r="AW213" s="128"/>
      <c r="AX213" s="128"/>
      <c r="AY213" s="128"/>
      <c r="AZ213" s="128"/>
      <c r="BA213" s="128"/>
      <c r="BB213" s="128"/>
      <c r="BC213" s="128"/>
      <c r="BD213" s="128"/>
      <c r="BE213" s="128"/>
      <c r="BF213" s="128"/>
      <c r="BG213" s="128"/>
    </row>
    <row r="214" spans="1:59" s="123" customFormat="1" ht="18" customHeight="1">
      <c r="A214" s="122"/>
      <c r="D214" s="124"/>
      <c r="E214" s="124"/>
      <c r="L214" s="122"/>
      <c r="M214" s="122"/>
      <c r="N214" s="122"/>
      <c r="O214" s="125"/>
      <c r="S214" s="122"/>
      <c r="T214" s="126"/>
      <c r="U214" s="124"/>
      <c r="V214" s="125"/>
      <c r="W214" s="122"/>
      <c r="X214" s="126"/>
      <c r="Y214" s="124"/>
      <c r="Z214" s="125"/>
      <c r="AA214" s="122"/>
      <c r="AB214" s="126"/>
      <c r="AC214" s="124"/>
      <c r="AD214" s="125"/>
      <c r="AE214" s="122"/>
      <c r="AF214" s="126"/>
      <c r="AG214" s="124"/>
      <c r="AH214" s="122"/>
      <c r="AI214" s="125"/>
      <c r="AJ214" s="122"/>
      <c r="AK214" s="126"/>
      <c r="AL214" s="124"/>
      <c r="AM214" s="122"/>
      <c r="AN214" s="125"/>
      <c r="AO214" s="122"/>
      <c r="AP214" s="128"/>
      <c r="AQ214" s="128"/>
      <c r="AR214" s="128"/>
      <c r="AS214" s="128"/>
      <c r="AT214" s="128"/>
      <c r="AU214" s="128"/>
      <c r="AV214" s="128"/>
      <c r="AW214" s="128"/>
      <c r="AX214" s="128"/>
      <c r="AY214" s="128"/>
      <c r="AZ214" s="128"/>
      <c r="BA214" s="128"/>
      <c r="BB214" s="128"/>
      <c r="BC214" s="128"/>
      <c r="BD214" s="128"/>
      <c r="BE214" s="128"/>
      <c r="BF214" s="128"/>
      <c r="BG214" s="128"/>
    </row>
    <row r="215" spans="1:59" s="123" customFormat="1" ht="18" customHeight="1">
      <c r="A215" s="122"/>
      <c r="D215" s="124"/>
      <c r="E215" s="124"/>
      <c r="L215" s="122"/>
      <c r="M215" s="122"/>
      <c r="N215" s="122"/>
      <c r="O215" s="125"/>
      <c r="S215" s="122"/>
      <c r="T215" s="126"/>
      <c r="U215" s="124"/>
      <c r="V215" s="125"/>
      <c r="W215" s="122"/>
      <c r="X215" s="126"/>
      <c r="Y215" s="124"/>
      <c r="Z215" s="125"/>
      <c r="AA215" s="122"/>
      <c r="AB215" s="126"/>
      <c r="AC215" s="124"/>
      <c r="AD215" s="125"/>
      <c r="AE215" s="122"/>
      <c r="AF215" s="126"/>
      <c r="AG215" s="124"/>
      <c r="AH215" s="122"/>
      <c r="AI215" s="125"/>
      <c r="AJ215" s="122"/>
      <c r="AK215" s="126"/>
      <c r="AL215" s="124"/>
      <c r="AM215" s="122"/>
      <c r="AN215" s="125"/>
      <c r="AO215" s="122"/>
      <c r="AP215" s="128"/>
      <c r="AQ215" s="128"/>
      <c r="AR215" s="128"/>
      <c r="AS215" s="128"/>
      <c r="AT215" s="128"/>
      <c r="AU215" s="128"/>
      <c r="AV215" s="128"/>
      <c r="AW215" s="128"/>
      <c r="AX215" s="128"/>
      <c r="AY215" s="128"/>
      <c r="AZ215" s="128"/>
      <c r="BA215" s="128"/>
      <c r="BB215" s="128"/>
      <c r="BC215" s="128"/>
      <c r="BD215" s="128"/>
      <c r="BE215" s="128"/>
      <c r="BF215" s="128"/>
      <c r="BG215" s="128"/>
    </row>
    <row r="216" spans="1:59" s="123" customFormat="1" ht="18" customHeight="1">
      <c r="A216" s="122"/>
      <c r="D216" s="124"/>
      <c r="E216" s="124"/>
      <c r="L216" s="122"/>
      <c r="M216" s="122"/>
      <c r="N216" s="122"/>
      <c r="O216" s="125"/>
      <c r="S216" s="122"/>
      <c r="T216" s="126"/>
      <c r="U216" s="124"/>
      <c r="V216" s="125"/>
      <c r="W216" s="122"/>
      <c r="X216" s="126"/>
      <c r="Y216" s="124"/>
      <c r="Z216" s="125"/>
      <c r="AA216" s="122"/>
      <c r="AB216" s="126"/>
      <c r="AC216" s="124"/>
      <c r="AD216" s="125"/>
      <c r="AE216" s="122"/>
      <c r="AF216" s="126"/>
      <c r="AG216" s="124"/>
      <c r="AH216" s="122"/>
      <c r="AI216" s="125"/>
      <c r="AJ216" s="122"/>
      <c r="AK216" s="126"/>
      <c r="AL216" s="124"/>
      <c r="AM216" s="122"/>
      <c r="AN216" s="125"/>
      <c r="AO216" s="122"/>
      <c r="AP216" s="128"/>
      <c r="AQ216" s="128"/>
      <c r="AR216" s="128"/>
      <c r="AS216" s="128"/>
      <c r="AT216" s="128"/>
      <c r="AU216" s="128"/>
      <c r="AV216" s="128"/>
      <c r="AW216" s="128"/>
      <c r="AX216" s="128"/>
      <c r="AY216" s="128"/>
      <c r="AZ216" s="128"/>
      <c r="BA216" s="128"/>
      <c r="BB216" s="128"/>
      <c r="BC216" s="128"/>
      <c r="BD216" s="128"/>
      <c r="BE216" s="128"/>
      <c r="BF216" s="128"/>
      <c r="BG216" s="128"/>
    </row>
    <row r="217" spans="1:59" s="123" customFormat="1" ht="18" customHeight="1">
      <c r="A217" s="122"/>
      <c r="D217" s="124"/>
      <c r="E217" s="124"/>
      <c r="L217" s="122"/>
      <c r="M217" s="122"/>
      <c r="N217" s="122"/>
      <c r="O217" s="125"/>
      <c r="S217" s="122"/>
      <c r="T217" s="126"/>
      <c r="U217" s="124"/>
      <c r="V217" s="125"/>
      <c r="W217" s="122"/>
      <c r="X217" s="126"/>
      <c r="Y217" s="124"/>
      <c r="Z217" s="125"/>
      <c r="AA217" s="122"/>
      <c r="AB217" s="126"/>
      <c r="AC217" s="124"/>
      <c r="AD217" s="125"/>
      <c r="AE217" s="122"/>
      <c r="AF217" s="126"/>
      <c r="AG217" s="124"/>
      <c r="AH217" s="122"/>
      <c r="AI217" s="125"/>
      <c r="AJ217" s="122"/>
      <c r="AK217" s="126"/>
      <c r="AL217" s="124"/>
      <c r="AM217" s="122"/>
      <c r="AN217" s="125"/>
      <c r="AO217" s="122"/>
      <c r="AP217" s="128"/>
      <c r="AQ217" s="128"/>
      <c r="AR217" s="128"/>
      <c r="AS217" s="128"/>
      <c r="AT217" s="128"/>
      <c r="AU217" s="128"/>
      <c r="AV217" s="128"/>
      <c r="AW217" s="128"/>
      <c r="AX217" s="128"/>
      <c r="AY217" s="128"/>
      <c r="AZ217" s="128"/>
      <c r="BA217" s="128"/>
      <c r="BB217" s="128"/>
      <c r="BC217" s="128"/>
      <c r="BD217" s="128"/>
      <c r="BE217" s="128"/>
      <c r="BF217" s="128"/>
      <c r="BG217" s="128"/>
    </row>
    <row r="218" spans="1:59" s="123" customFormat="1" ht="18" customHeight="1">
      <c r="A218" s="122"/>
      <c r="D218" s="124"/>
      <c r="E218" s="124"/>
      <c r="L218" s="122"/>
      <c r="M218" s="122"/>
      <c r="N218" s="122"/>
      <c r="O218" s="125"/>
      <c r="S218" s="122"/>
      <c r="T218" s="126"/>
      <c r="U218" s="124"/>
      <c r="V218" s="125"/>
      <c r="W218" s="122"/>
      <c r="X218" s="126"/>
      <c r="Y218" s="124"/>
      <c r="Z218" s="125"/>
      <c r="AA218" s="122"/>
      <c r="AB218" s="126"/>
      <c r="AC218" s="124"/>
      <c r="AD218" s="125"/>
      <c r="AE218" s="122"/>
      <c r="AF218" s="126"/>
      <c r="AG218" s="124"/>
      <c r="AH218" s="122"/>
      <c r="AI218" s="125"/>
      <c r="AJ218" s="122"/>
      <c r="AK218" s="126"/>
      <c r="AL218" s="124"/>
      <c r="AM218" s="122"/>
      <c r="AN218" s="125"/>
      <c r="AO218" s="122"/>
      <c r="AP218" s="128"/>
      <c r="AQ218" s="128"/>
      <c r="AR218" s="128"/>
      <c r="AS218" s="128"/>
      <c r="AT218" s="128"/>
      <c r="AU218" s="128"/>
      <c r="AV218" s="128"/>
      <c r="AW218" s="128"/>
      <c r="AX218" s="128"/>
      <c r="AY218" s="128"/>
      <c r="AZ218" s="128"/>
      <c r="BA218" s="128"/>
      <c r="BB218" s="128"/>
      <c r="BC218" s="128"/>
      <c r="BD218" s="128"/>
      <c r="BE218" s="128"/>
      <c r="BF218" s="128"/>
      <c r="BG218" s="128"/>
    </row>
    <row r="219" spans="1:59" s="123" customFormat="1" ht="18" customHeight="1">
      <c r="A219" s="122"/>
      <c r="D219" s="124"/>
      <c r="E219" s="124"/>
      <c r="L219" s="122"/>
      <c r="M219" s="122"/>
      <c r="N219" s="122"/>
      <c r="O219" s="125"/>
      <c r="S219" s="122"/>
      <c r="T219" s="126"/>
      <c r="U219" s="124"/>
      <c r="V219" s="125"/>
      <c r="W219" s="122"/>
      <c r="X219" s="126"/>
      <c r="Y219" s="124"/>
      <c r="Z219" s="125"/>
      <c r="AA219" s="122"/>
      <c r="AB219" s="126"/>
      <c r="AC219" s="124"/>
      <c r="AD219" s="125"/>
      <c r="AE219" s="122"/>
      <c r="AF219" s="126"/>
      <c r="AG219" s="124"/>
      <c r="AH219" s="122"/>
      <c r="AI219" s="125"/>
      <c r="AJ219" s="122"/>
      <c r="AK219" s="126"/>
      <c r="AL219" s="124"/>
      <c r="AM219" s="122"/>
      <c r="AN219" s="125"/>
      <c r="AO219" s="122"/>
      <c r="AP219" s="128"/>
      <c r="AQ219" s="128"/>
      <c r="AR219" s="128"/>
      <c r="AS219" s="128"/>
      <c r="AT219" s="128"/>
      <c r="AU219" s="128"/>
      <c r="AV219" s="128"/>
      <c r="AW219" s="128"/>
      <c r="AX219" s="128"/>
      <c r="AY219" s="128"/>
      <c r="AZ219" s="128"/>
      <c r="BA219" s="128"/>
      <c r="BB219" s="128"/>
      <c r="BC219" s="128"/>
      <c r="BD219" s="128"/>
      <c r="BE219" s="128"/>
      <c r="BF219" s="128"/>
      <c r="BG219" s="128"/>
    </row>
    <row r="220" spans="1:59" s="123" customFormat="1" ht="18" customHeight="1">
      <c r="A220" s="122"/>
      <c r="D220" s="124"/>
      <c r="E220" s="124"/>
      <c r="L220" s="122"/>
      <c r="M220" s="122"/>
      <c r="N220" s="122"/>
      <c r="O220" s="125"/>
      <c r="S220" s="122"/>
      <c r="T220" s="126"/>
      <c r="U220" s="124"/>
      <c r="V220" s="125"/>
      <c r="W220" s="122"/>
      <c r="X220" s="126"/>
      <c r="Y220" s="124"/>
      <c r="Z220" s="125"/>
      <c r="AA220" s="122"/>
      <c r="AB220" s="126"/>
      <c r="AC220" s="124"/>
      <c r="AD220" s="125"/>
      <c r="AE220" s="122"/>
      <c r="AF220" s="126"/>
      <c r="AG220" s="124"/>
      <c r="AH220" s="122"/>
      <c r="AI220" s="125"/>
      <c r="AJ220" s="122"/>
      <c r="AK220" s="126"/>
      <c r="AL220" s="124"/>
      <c r="AM220" s="122"/>
      <c r="AN220" s="125"/>
      <c r="AO220" s="122"/>
      <c r="AP220" s="128"/>
      <c r="AQ220" s="128"/>
      <c r="AR220" s="128"/>
      <c r="AS220" s="128"/>
      <c r="AT220" s="128"/>
      <c r="AU220" s="128"/>
      <c r="AV220" s="128"/>
      <c r="AW220" s="128"/>
      <c r="AX220" s="128"/>
      <c r="AY220" s="128"/>
      <c r="AZ220" s="128"/>
      <c r="BA220" s="128"/>
      <c r="BB220" s="128"/>
      <c r="BC220" s="128"/>
      <c r="BD220" s="128"/>
      <c r="BE220" s="128"/>
      <c r="BF220" s="128"/>
      <c r="BG220" s="128"/>
    </row>
    <row r="221" spans="1:59" s="123" customFormat="1" ht="18" customHeight="1">
      <c r="A221" s="122"/>
      <c r="D221" s="124"/>
      <c r="E221" s="124"/>
      <c r="L221" s="122"/>
      <c r="M221" s="122"/>
      <c r="N221" s="122"/>
      <c r="O221" s="125"/>
      <c r="S221" s="122"/>
      <c r="T221" s="126"/>
      <c r="U221" s="124"/>
      <c r="V221" s="125"/>
      <c r="W221" s="122"/>
      <c r="X221" s="126"/>
      <c r="Y221" s="124"/>
      <c r="Z221" s="125"/>
      <c r="AA221" s="122"/>
      <c r="AB221" s="126"/>
      <c r="AC221" s="124"/>
      <c r="AD221" s="125"/>
      <c r="AE221" s="122"/>
      <c r="AF221" s="126"/>
      <c r="AG221" s="124"/>
      <c r="AH221" s="122"/>
      <c r="AI221" s="125"/>
      <c r="AJ221" s="122"/>
      <c r="AK221" s="126"/>
      <c r="AL221" s="124"/>
      <c r="AM221" s="122"/>
      <c r="AN221" s="125"/>
      <c r="AO221" s="122"/>
      <c r="AP221" s="128"/>
      <c r="AQ221" s="128"/>
      <c r="AR221" s="128"/>
      <c r="AS221" s="128"/>
      <c r="AT221" s="128"/>
      <c r="AU221" s="128"/>
      <c r="AV221" s="128"/>
      <c r="AW221" s="128"/>
      <c r="AX221" s="128"/>
      <c r="AY221" s="128"/>
      <c r="AZ221" s="128"/>
      <c r="BA221" s="128"/>
      <c r="BB221" s="128"/>
      <c r="BC221" s="128"/>
      <c r="BD221" s="128"/>
      <c r="BE221" s="128"/>
      <c r="BF221" s="128"/>
      <c r="BG221" s="128"/>
    </row>
    <row r="222" spans="1:59" s="123" customFormat="1" ht="18" customHeight="1">
      <c r="A222" s="122"/>
      <c r="D222" s="124"/>
      <c r="E222" s="124"/>
      <c r="L222" s="122"/>
      <c r="M222" s="122"/>
      <c r="N222" s="122"/>
      <c r="O222" s="125"/>
      <c r="S222" s="122"/>
      <c r="T222" s="126"/>
      <c r="U222" s="124"/>
      <c r="V222" s="125"/>
      <c r="W222" s="122"/>
      <c r="X222" s="126"/>
      <c r="Y222" s="124"/>
      <c r="Z222" s="125"/>
      <c r="AA222" s="122"/>
      <c r="AB222" s="126"/>
      <c r="AC222" s="124"/>
      <c r="AD222" s="125"/>
      <c r="AE222" s="122"/>
      <c r="AF222" s="126"/>
      <c r="AG222" s="124"/>
      <c r="AH222" s="122"/>
      <c r="AI222" s="125"/>
      <c r="AJ222" s="122"/>
      <c r="AK222" s="126"/>
      <c r="AL222" s="124"/>
      <c r="AM222" s="122"/>
      <c r="AN222" s="125"/>
      <c r="AO222" s="122"/>
      <c r="AP222" s="128"/>
      <c r="AQ222" s="128"/>
      <c r="AR222" s="128"/>
      <c r="AS222" s="128"/>
      <c r="AT222" s="128"/>
      <c r="AU222" s="128"/>
      <c r="AV222" s="128"/>
      <c r="AW222" s="128"/>
      <c r="AX222" s="128"/>
      <c r="AY222" s="128"/>
      <c r="AZ222" s="128"/>
      <c r="BA222" s="128"/>
      <c r="BB222" s="128"/>
      <c r="BC222" s="128"/>
      <c r="BD222" s="128"/>
      <c r="BE222" s="128"/>
      <c r="BF222" s="128"/>
      <c r="BG222" s="128"/>
    </row>
    <row r="223" spans="1:59" s="123" customFormat="1" ht="18" customHeight="1">
      <c r="A223" s="122"/>
      <c r="D223" s="124"/>
      <c r="E223" s="124"/>
      <c r="L223" s="122"/>
      <c r="M223" s="122"/>
      <c r="N223" s="122"/>
      <c r="O223" s="125"/>
      <c r="S223" s="122"/>
      <c r="T223" s="126"/>
      <c r="U223" s="124"/>
      <c r="V223" s="125"/>
      <c r="W223" s="122"/>
      <c r="X223" s="126"/>
      <c r="Y223" s="124"/>
      <c r="Z223" s="125"/>
      <c r="AA223" s="122"/>
      <c r="AB223" s="126"/>
      <c r="AC223" s="124"/>
      <c r="AD223" s="125"/>
      <c r="AE223" s="122"/>
      <c r="AF223" s="126"/>
      <c r="AG223" s="124"/>
      <c r="AH223" s="122"/>
      <c r="AI223" s="125"/>
      <c r="AJ223" s="122"/>
      <c r="AK223" s="126"/>
      <c r="AL223" s="124"/>
      <c r="AM223" s="122"/>
      <c r="AN223" s="125"/>
      <c r="AO223" s="122"/>
      <c r="AP223" s="128"/>
      <c r="AQ223" s="128"/>
      <c r="AR223" s="128"/>
      <c r="AS223" s="128"/>
      <c r="AT223" s="128"/>
      <c r="AU223" s="128"/>
      <c r="AV223" s="128"/>
      <c r="AW223" s="128"/>
      <c r="AX223" s="128"/>
      <c r="AY223" s="128"/>
      <c r="AZ223" s="128"/>
      <c r="BA223" s="128"/>
      <c r="BB223" s="128"/>
      <c r="BC223" s="128"/>
      <c r="BD223" s="128"/>
      <c r="BE223" s="128"/>
      <c r="BF223" s="128"/>
      <c r="BG223" s="128"/>
    </row>
    <row r="224" spans="1:59" s="123" customFormat="1" ht="18" customHeight="1">
      <c r="A224" s="122"/>
      <c r="D224" s="124"/>
      <c r="E224" s="124"/>
      <c r="L224" s="122"/>
      <c r="M224" s="122"/>
      <c r="N224" s="122"/>
      <c r="O224" s="125"/>
      <c r="S224" s="122"/>
      <c r="T224" s="126"/>
      <c r="U224" s="124"/>
      <c r="V224" s="125"/>
      <c r="W224" s="122"/>
      <c r="X224" s="126"/>
      <c r="Y224" s="124"/>
      <c r="Z224" s="125"/>
      <c r="AA224" s="122"/>
      <c r="AB224" s="126"/>
      <c r="AC224" s="124"/>
      <c r="AD224" s="125"/>
      <c r="AE224" s="122"/>
      <c r="AF224" s="126"/>
      <c r="AG224" s="124"/>
      <c r="AH224" s="122"/>
      <c r="AI224" s="125"/>
      <c r="AJ224" s="122"/>
      <c r="AK224" s="126"/>
      <c r="AL224" s="124"/>
      <c r="AM224" s="122"/>
      <c r="AN224" s="125"/>
      <c r="AO224" s="122"/>
      <c r="AP224" s="128"/>
      <c r="AQ224" s="128"/>
      <c r="AR224" s="128"/>
      <c r="AS224" s="128"/>
      <c r="AT224" s="128"/>
      <c r="AU224" s="128"/>
      <c r="AV224" s="128"/>
      <c r="AW224" s="128"/>
      <c r="AX224" s="128"/>
      <c r="AY224" s="128"/>
      <c r="AZ224" s="128"/>
      <c r="BA224" s="128"/>
      <c r="BB224" s="128"/>
      <c r="BC224" s="128"/>
      <c r="BD224" s="128"/>
      <c r="BE224" s="128"/>
      <c r="BF224" s="128"/>
      <c r="BG224" s="128"/>
    </row>
  </sheetData>
  <mergeCells count="52">
    <mergeCell ref="A4:B4"/>
    <mergeCell ref="A5:B5"/>
    <mergeCell ref="A6:B6"/>
    <mergeCell ref="A7:B7"/>
    <mergeCell ref="C4:S4"/>
    <mergeCell ref="C5:S5"/>
    <mergeCell ref="D6:K6"/>
    <mergeCell ref="M6:O6"/>
    <mergeCell ref="L7:M7"/>
    <mergeCell ref="N7:O7"/>
    <mergeCell ref="D7:K7"/>
    <mergeCell ref="Q10:Q11"/>
    <mergeCell ref="W10:W11"/>
    <mergeCell ref="R10:R11"/>
    <mergeCell ref="F10:G10"/>
    <mergeCell ref="D10:E10"/>
    <mergeCell ref="H10:I10"/>
    <mergeCell ref="S10:S11"/>
    <mergeCell ref="N10:N11"/>
    <mergeCell ref="T10:T11"/>
    <mergeCell ref="O10:O11"/>
    <mergeCell ref="P10:P11"/>
    <mergeCell ref="AO10:AO11"/>
    <mergeCell ref="AK10:AK11"/>
    <mergeCell ref="AL10:AL11"/>
    <mergeCell ref="AM10:AM11"/>
    <mergeCell ref="AG10:AG11"/>
    <mergeCell ref="AH10:AH11"/>
    <mergeCell ref="AI10:AI11"/>
    <mergeCell ref="AN10:AN11"/>
    <mergeCell ref="AJ10:AJ11"/>
    <mergeCell ref="AF10:AF11"/>
    <mergeCell ref="AB10:AB11"/>
    <mergeCell ref="U10:U11"/>
    <mergeCell ref="V4:AH5"/>
    <mergeCell ref="V7:AH7"/>
    <mergeCell ref="V6:AH6"/>
    <mergeCell ref="U8:AI8"/>
    <mergeCell ref="AE10:AE11"/>
    <mergeCell ref="AD10:AD11"/>
    <mergeCell ref="V10:V11"/>
    <mergeCell ref="Z10:Z11"/>
    <mergeCell ref="AC10:AC11"/>
    <mergeCell ref="X10:X11"/>
    <mergeCell ref="AA10:AA11"/>
    <mergeCell ref="Y10:Y11"/>
    <mergeCell ref="A10:A11"/>
    <mergeCell ref="B10:B11"/>
    <mergeCell ref="L10:L11"/>
    <mergeCell ref="M10:M11"/>
    <mergeCell ref="J10:K10"/>
    <mergeCell ref="C10:C11"/>
  </mergeCells>
  <phoneticPr fontId="6"/>
  <conditionalFormatting sqref="AG134:AG137">
    <cfRule type="expression" dxfId="6" priority="1" stopIfTrue="1">
      <formula>NOT(ISBLANK($C134))</formula>
    </cfRule>
  </conditionalFormatting>
  <dataValidations count="14">
    <dataValidation type="list" allowBlank="1" showInputMessage="1" showErrorMessage="1" sqref="R13:R16 R18:R21 R23:R26 R28:R31 R43:R46 R33:R36 R38:R41 R48:R51 R63:R66 R53:R56 R58:R61 R68:R71 R73:R76 R78:R81 R83:R86 R88:R91 R103:R106 R93:R96 R98:R101 R108:R111 R123:R126 R113:R116 R118:R121 R128:R65536">
      <formula1>学校名</formula1>
    </dataValidation>
    <dataValidation type="list" allowBlank="1" showInputMessage="1" showErrorMessage="1" sqref="R12 R17 R22 R27 R32 R37 R42 R47 R52 R57 R62 R67 R72 R77 R82 R87 R92 R97 R102 R107 R112 R117 R122 R127">
      <formula1>所属</formula1>
    </dataValidation>
    <dataValidation type="list" allowBlank="1" showInputMessage="1" showErrorMessage="1" sqref="W12 AA12 AE12 AJ12 AO12 W17 AA17 AE17 W22 AA22 AE22 W27 AA27 AE27 W32 AA32 AE32 W37 AA37 AE37 W42 AA42 AE42 W47 AA47 AE47 W52 AA52 AE52 W57 AA57 AE57 W62 AA62 AE62 W67 AA67 AE67 W72 AA72 AE72 W77 AA77 AE77 W82 AA82 AE82 W87 AA87 AE87 W92 AA92 AE92 W97 AA97 AE97 W102 AA102 AE102 W107 AA107 AE107 W112 AA112 AE112 W117 AA117 AE117 W122 AA122 AE122 W127 AA127 AE127">
      <formula1>"　,○"</formula1>
    </dataValidation>
    <dataValidation type="list" allowBlank="1" showInputMessage="1" showErrorMessage="1" sqref="AM12:AM131 AH12:AH131">
      <formula1>"　,A,B,C,D,E,F,G,H,I,J"</formula1>
    </dataValidation>
    <dataValidation type="list" allowBlank="1" showInputMessage="1" showErrorMessage="1" sqref="S12:S131">
      <formula1>所属地</formula1>
    </dataValidation>
    <dataValidation type="list" allowBlank="1" showInputMessage="1" showErrorMessage="1" sqref="Y12:Y131 AC12:AC131">
      <formula1>IF($L12="",,IF($L12="男",男子競技,女子競技))</formula1>
    </dataValidation>
    <dataValidation type="list" allowBlank="1" showInputMessage="1" showErrorMessage="1" sqref="AL12:AL131">
      <formula1>IF($L12="",,IF($L12="男",男子競技R,女子競技R))</formula1>
    </dataValidation>
    <dataValidation type="list" allowBlank="1" showInputMessage="1" showErrorMessage="1" sqref="AC132:AC65536 Y132:Y65536 AL132:AM65536 AH132:AH65536">
      <formula1>女子種目</formula1>
    </dataValidation>
    <dataValidation type="list" allowBlank="1" showInputMessage="1" showErrorMessage="1" sqref="AG12:AG131">
      <formula1>IF($L12="",,IF($L12="男",AG$134:AG$151,AG$155:AG$170))</formula1>
    </dataValidation>
    <dataValidation imeMode="halfAlpha" allowBlank="1" showInputMessage="1" showErrorMessage="1" sqref="B12:B131 M12:O131 V12:V131 AI12:AI131"/>
    <dataValidation imeMode="halfKatakana" allowBlank="1" showInputMessage="1" showErrorMessage="1" sqref="J12:K131"/>
    <dataValidation type="list" showInputMessage="1" showErrorMessage="1" sqref="U12 U14:U131">
      <formula1>IF($L12="",,IF($L12="男",$U$134:$U$137,$U$155:$V$158))</formula1>
    </dataValidation>
    <dataValidation type="list" allowBlank="1" showInputMessage="1" showErrorMessage="1" sqref="U13">
      <formula1>IF($L13="",,IF($L13="男",$U$134:$U$137,$U$155:$V$158))</formula1>
    </dataValidation>
    <dataValidation type="list" allowBlank="1" showInputMessage="1" showErrorMessage="1" sqref="L12:L16 L17:L131">
      <formula1>"男,女"</formula1>
    </dataValidation>
  </dataValidations>
  <printOptions horizontalCentered="1" verticalCentered="1"/>
  <pageMargins left="0" right="0" top="0" bottom="0" header="0.32" footer="0.31496062992125984"/>
  <pageSetup paperSize="9" scale="71" fitToHeight="0" orientation="portrait" r:id="rId1"/>
  <headerFooter>
    <oddHeader xml:space="preserve">&amp;R&amp;14Ｎｏ　&amp;P  </oddHeader>
  </headerFooter>
  <rowBreaks count="2" manualBreakCount="2">
    <brk id="51" max="34" man="1"/>
    <brk id="91" max="3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showZeros="0" zoomScaleNormal="100" workbookViewId="0">
      <selection activeCell="M16" sqref="M16:M23"/>
    </sheetView>
  </sheetViews>
  <sheetFormatPr defaultRowHeight="13.5"/>
  <cols>
    <col min="1" max="1" width="18" style="16" customWidth="1"/>
    <col min="2" max="2" width="23.25" style="16" customWidth="1"/>
    <col min="3" max="3" width="9" style="17" bestFit="1" customWidth="1"/>
    <col min="4" max="4" width="22" style="17" customWidth="1"/>
    <col min="5" max="5" width="8.25" style="25" customWidth="1"/>
    <col min="6" max="6" width="18" style="16" customWidth="1"/>
    <col min="7" max="7" width="23.25" style="16" customWidth="1"/>
    <col min="8" max="8" width="9" style="17" bestFit="1" customWidth="1"/>
    <col min="9" max="9" width="18" style="17" customWidth="1"/>
    <col min="10" max="10" width="8.25" style="25" customWidth="1"/>
    <col min="13" max="13" width="19.75" bestFit="1" customWidth="1"/>
  </cols>
  <sheetData>
    <row r="1" spans="1:14">
      <c r="A1" s="21" t="s">
        <v>171</v>
      </c>
      <c r="B1" s="21" t="s">
        <v>141</v>
      </c>
      <c r="C1" s="22" t="s">
        <v>140</v>
      </c>
      <c r="D1" s="23" t="s">
        <v>173</v>
      </c>
      <c r="E1" s="23" t="s">
        <v>176</v>
      </c>
      <c r="F1" s="18" t="s">
        <v>174</v>
      </c>
      <c r="G1" s="18" t="s">
        <v>141</v>
      </c>
      <c r="H1" s="19" t="s">
        <v>140</v>
      </c>
      <c r="I1" s="20" t="s">
        <v>175</v>
      </c>
      <c r="J1" s="20" t="s">
        <v>172</v>
      </c>
    </row>
    <row r="2" spans="1:14">
      <c r="I2" s="16"/>
      <c r="J2" s="16"/>
      <c r="M2" t="s">
        <v>93</v>
      </c>
      <c r="N2" s="9" t="s">
        <v>89</v>
      </c>
    </row>
    <row r="3" spans="1:14">
      <c r="B3" s="16" t="s">
        <v>323</v>
      </c>
      <c r="C3" s="17">
        <v>1</v>
      </c>
      <c r="D3" s="17" t="s">
        <v>323</v>
      </c>
      <c r="E3" s="25">
        <v>1</v>
      </c>
      <c r="G3" s="16" t="s">
        <v>328</v>
      </c>
      <c r="H3" s="17">
        <v>11</v>
      </c>
      <c r="I3" s="16" t="s">
        <v>328</v>
      </c>
      <c r="J3" s="16">
        <v>11</v>
      </c>
      <c r="M3" t="s">
        <v>330</v>
      </c>
      <c r="N3" s="9">
        <v>12</v>
      </c>
    </row>
    <row r="4" spans="1:14">
      <c r="B4" s="16" t="s">
        <v>362</v>
      </c>
      <c r="C4" s="17">
        <v>2</v>
      </c>
      <c r="D4" s="17" t="s">
        <v>342</v>
      </c>
      <c r="E4" s="25">
        <v>2</v>
      </c>
      <c r="G4" s="16" t="s">
        <v>355</v>
      </c>
      <c r="H4" s="17">
        <v>12</v>
      </c>
      <c r="I4" s="16" t="s">
        <v>353</v>
      </c>
      <c r="J4" s="16">
        <v>12</v>
      </c>
      <c r="M4" t="s">
        <v>331</v>
      </c>
      <c r="N4" s="9">
        <v>13</v>
      </c>
    </row>
    <row r="5" spans="1:14">
      <c r="B5" s="16" t="s">
        <v>363</v>
      </c>
      <c r="C5" s="17">
        <v>3</v>
      </c>
      <c r="D5" s="17" t="s">
        <v>345</v>
      </c>
      <c r="E5" s="25">
        <v>3</v>
      </c>
      <c r="G5" s="16" t="s">
        <v>358</v>
      </c>
      <c r="H5" s="17">
        <v>13</v>
      </c>
      <c r="I5" s="16" t="s">
        <v>356</v>
      </c>
      <c r="J5" s="16">
        <v>13</v>
      </c>
      <c r="M5" t="s">
        <v>332</v>
      </c>
      <c r="N5" s="9">
        <v>14</v>
      </c>
    </row>
    <row r="6" spans="1:14">
      <c r="B6" s="16" t="s">
        <v>364</v>
      </c>
      <c r="C6" s="17">
        <v>4</v>
      </c>
      <c r="D6" s="17" t="s">
        <v>348</v>
      </c>
      <c r="E6" s="25">
        <v>4</v>
      </c>
      <c r="G6" s="16" t="s">
        <v>361</v>
      </c>
      <c r="H6" s="17">
        <v>14</v>
      </c>
      <c r="I6" s="16" t="s">
        <v>359</v>
      </c>
      <c r="J6" s="16">
        <v>14</v>
      </c>
      <c r="M6" t="s">
        <v>327</v>
      </c>
      <c r="N6" s="9">
        <v>4</v>
      </c>
    </row>
    <row r="7" spans="1:14">
      <c r="B7" s="16" t="s">
        <v>365</v>
      </c>
      <c r="C7" s="17">
        <v>5</v>
      </c>
      <c r="D7" s="17" t="s">
        <v>351</v>
      </c>
      <c r="E7" s="25">
        <v>5</v>
      </c>
      <c r="I7" s="16"/>
      <c r="J7" s="16"/>
      <c r="M7" t="s">
        <v>325</v>
      </c>
      <c r="N7" s="9">
        <v>2</v>
      </c>
    </row>
    <row r="8" spans="1:14">
      <c r="I8" s="16"/>
      <c r="J8" s="16"/>
      <c r="M8" t="s">
        <v>326</v>
      </c>
      <c r="N8" s="9">
        <v>3</v>
      </c>
    </row>
    <row r="9" spans="1:14">
      <c r="I9" s="16"/>
      <c r="J9" s="16"/>
      <c r="M9" t="s">
        <v>328</v>
      </c>
      <c r="N9" s="9">
        <v>11</v>
      </c>
    </row>
    <row r="10" spans="1:14">
      <c r="I10" s="16"/>
      <c r="J10" s="16"/>
      <c r="M10" t="s">
        <v>323</v>
      </c>
      <c r="N10" s="9">
        <v>1</v>
      </c>
    </row>
    <row r="11" spans="1:14">
      <c r="I11" s="16"/>
      <c r="J11" s="16"/>
    </row>
    <row r="12" spans="1:14">
      <c r="I12" s="16"/>
      <c r="J12" s="16"/>
    </row>
    <row r="13" spans="1:14">
      <c r="I13" s="16"/>
      <c r="J13" s="16"/>
    </row>
    <row r="14" spans="1:14">
      <c r="I14" s="16"/>
      <c r="J14" s="16"/>
    </row>
    <row r="15" spans="1:14">
      <c r="I15" s="16"/>
      <c r="J15" s="16"/>
    </row>
    <row r="16" spans="1:14">
      <c r="I16" s="16"/>
      <c r="J16" s="16"/>
    </row>
    <row r="17" spans="2:10">
      <c r="I17" s="16"/>
      <c r="J17" s="16"/>
    </row>
    <row r="18" spans="2:10">
      <c r="I18" s="16"/>
      <c r="J18" s="16"/>
    </row>
    <row r="19" spans="2:10">
      <c r="I19" s="16"/>
      <c r="J19" s="16"/>
    </row>
    <row r="20" spans="2:10">
      <c r="I20" s="16"/>
      <c r="J20" s="16"/>
    </row>
    <row r="21" spans="2:10">
      <c r="I21" s="16"/>
      <c r="J21" s="16"/>
    </row>
    <row r="22" spans="2:10">
      <c r="I22" s="16"/>
      <c r="J22" s="16"/>
    </row>
    <row r="23" spans="2:10">
      <c r="I23" s="16"/>
      <c r="J23" s="16"/>
    </row>
    <row r="24" spans="2:10">
      <c r="I24" s="16"/>
      <c r="J24" s="16"/>
    </row>
    <row r="25" spans="2:10">
      <c r="I25" s="16"/>
      <c r="J25" s="16"/>
    </row>
    <row r="26" spans="2:10">
      <c r="I26" s="16"/>
      <c r="J26" s="16"/>
    </row>
    <row r="27" spans="2:10">
      <c r="I27" s="16"/>
      <c r="J27" s="16"/>
    </row>
    <row r="28" spans="2:10">
      <c r="I28" s="16"/>
      <c r="J28" s="16"/>
    </row>
    <row r="29" spans="2:10">
      <c r="I29" s="16"/>
      <c r="J29" s="16"/>
    </row>
    <row r="30" spans="2:10">
      <c r="I30" s="16"/>
      <c r="J30" s="16"/>
    </row>
    <row r="31" spans="2:10">
      <c r="I31" s="16"/>
      <c r="J31" s="16"/>
    </row>
    <row r="32" spans="2:10">
      <c r="B32" s="16" t="s">
        <v>89</v>
      </c>
      <c r="C32" s="17" t="s">
        <v>90</v>
      </c>
      <c r="D32" s="17" t="s">
        <v>91</v>
      </c>
      <c r="E32" s="25" t="s">
        <v>92</v>
      </c>
      <c r="F32" s="16" t="s">
        <v>93</v>
      </c>
      <c r="G32" s="16" t="s">
        <v>94</v>
      </c>
      <c r="H32" s="25" t="s">
        <v>95</v>
      </c>
      <c r="I32" s="16"/>
      <c r="J32" s="16"/>
    </row>
    <row r="33" spans="2:10">
      <c r="B33" s="16">
        <v>1</v>
      </c>
      <c r="C33" s="17">
        <v>6</v>
      </c>
      <c r="D33" s="17">
        <v>2</v>
      </c>
      <c r="E33" s="25">
        <v>1</v>
      </c>
      <c r="F33" s="16" t="s">
        <v>323</v>
      </c>
      <c r="G33" s="16" t="s">
        <v>341</v>
      </c>
      <c r="H33" s="25" t="s">
        <v>323</v>
      </c>
      <c r="I33" s="16"/>
      <c r="J33" s="16"/>
    </row>
    <row r="34" spans="2:10">
      <c r="B34" s="16">
        <v>2</v>
      </c>
      <c r="C34" s="17">
        <v>8</v>
      </c>
      <c r="D34" s="17">
        <v>15</v>
      </c>
      <c r="E34" s="25">
        <v>1</v>
      </c>
      <c r="F34" s="16" t="s">
        <v>342</v>
      </c>
      <c r="G34" s="16" t="s">
        <v>343</v>
      </c>
      <c r="H34" s="25" t="s">
        <v>344</v>
      </c>
      <c r="I34" s="16"/>
      <c r="J34" s="16"/>
    </row>
    <row r="35" spans="2:10">
      <c r="B35" s="16">
        <v>3</v>
      </c>
      <c r="C35" s="17">
        <v>9</v>
      </c>
      <c r="D35" s="17">
        <v>15</v>
      </c>
      <c r="E35" s="25">
        <v>1</v>
      </c>
      <c r="F35" s="16" t="s">
        <v>345</v>
      </c>
      <c r="G35" s="16" t="s">
        <v>346</v>
      </c>
      <c r="H35" s="25" t="s">
        <v>347</v>
      </c>
      <c r="I35" s="16"/>
      <c r="J35" s="16"/>
    </row>
    <row r="36" spans="2:10">
      <c r="B36" s="16">
        <v>4</v>
      </c>
      <c r="C36" s="17">
        <v>10</v>
      </c>
      <c r="D36" s="17">
        <v>15</v>
      </c>
      <c r="E36" s="25">
        <v>1</v>
      </c>
      <c r="F36" s="16" t="s">
        <v>348</v>
      </c>
      <c r="G36" s="16" t="s">
        <v>349</v>
      </c>
      <c r="H36" s="25" t="s">
        <v>350</v>
      </c>
      <c r="I36" s="16"/>
      <c r="J36" s="16"/>
    </row>
    <row r="37" spans="2:10">
      <c r="B37" s="16">
        <v>5</v>
      </c>
      <c r="C37" s="17">
        <v>9</v>
      </c>
      <c r="D37" s="17">
        <v>15</v>
      </c>
      <c r="E37" s="25">
        <v>1</v>
      </c>
      <c r="F37" s="16" t="s">
        <v>351</v>
      </c>
      <c r="G37" s="16" t="s">
        <v>346</v>
      </c>
      <c r="H37" s="25" t="s">
        <v>347</v>
      </c>
      <c r="I37" s="16"/>
      <c r="J37" s="16"/>
    </row>
    <row r="38" spans="2:10">
      <c r="B38" s="16">
        <v>11</v>
      </c>
      <c r="C38" s="17">
        <v>6</v>
      </c>
      <c r="D38" s="17">
        <v>2</v>
      </c>
      <c r="E38" s="25">
        <v>2</v>
      </c>
      <c r="F38" s="16" t="s">
        <v>328</v>
      </c>
      <c r="G38" s="16" t="s">
        <v>352</v>
      </c>
      <c r="H38" s="25" t="s">
        <v>328</v>
      </c>
      <c r="I38" s="16"/>
      <c r="J38" s="16"/>
    </row>
    <row r="39" spans="2:10">
      <c r="B39" s="16">
        <v>12</v>
      </c>
      <c r="C39" s="17">
        <v>7</v>
      </c>
      <c r="D39" s="17">
        <v>15</v>
      </c>
      <c r="E39" s="25">
        <v>2</v>
      </c>
      <c r="F39" s="16" t="s">
        <v>353</v>
      </c>
      <c r="G39" s="16" t="s">
        <v>354</v>
      </c>
      <c r="H39" s="25" t="s">
        <v>355</v>
      </c>
      <c r="I39" s="16"/>
      <c r="J39" s="16"/>
    </row>
    <row r="40" spans="2:10">
      <c r="B40" s="16">
        <v>13</v>
      </c>
      <c r="C40" s="17">
        <v>8</v>
      </c>
      <c r="D40" s="17">
        <v>15</v>
      </c>
      <c r="E40" s="25">
        <v>2</v>
      </c>
      <c r="F40" s="16" t="s">
        <v>356</v>
      </c>
      <c r="G40" s="16" t="s">
        <v>357</v>
      </c>
      <c r="H40" s="25" t="s">
        <v>358</v>
      </c>
      <c r="I40" s="16"/>
      <c r="J40" s="16"/>
    </row>
    <row r="41" spans="2:10">
      <c r="B41" s="16">
        <v>14</v>
      </c>
      <c r="C41" s="17">
        <v>9</v>
      </c>
      <c r="D41" s="17">
        <v>15</v>
      </c>
      <c r="E41" s="25">
        <v>2</v>
      </c>
      <c r="F41" s="16" t="s">
        <v>359</v>
      </c>
      <c r="G41" s="16" t="s">
        <v>360</v>
      </c>
      <c r="H41" s="25" t="s">
        <v>361</v>
      </c>
      <c r="I41" s="16"/>
      <c r="J41" s="16"/>
    </row>
    <row r="42" spans="2:10">
      <c r="I42" s="16"/>
      <c r="J42" s="16"/>
    </row>
    <row r="43" spans="2:10">
      <c r="I43" s="16"/>
      <c r="J43" s="16"/>
    </row>
    <row r="44" spans="2:10">
      <c r="I44" s="16"/>
      <c r="J44" s="16"/>
    </row>
    <row r="45" spans="2:10">
      <c r="I45" s="16"/>
      <c r="J45" s="16"/>
    </row>
    <row r="46" spans="2:10">
      <c r="I46" s="16"/>
      <c r="J46" s="16"/>
    </row>
    <row r="47" spans="2:10">
      <c r="I47" s="16"/>
      <c r="J47" s="16"/>
    </row>
    <row r="48" spans="2:10">
      <c r="I48" s="16"/>
      <c r="J48" s="16"/>
    </row>
    <row r="49" spans="9:10">
      <c r="I49" s="16"/>
      <c r="J49" s="16"/>
    </row>
    <row r="50" spans="9:10">
      <c r="I50" s="16"/>
      <c r="J50" s="16"/>
    </row>
    <row r="51" spans="9:10">
      <c r="I51" s="16"/>
      <c r="J51" s="16"/>
    </row>
    <row r="52" spans="9:10">
      <c r="I52" s="16"/>
      <c r="J52" s="16"/>
    </row>
    <row r="53" spans="9:10">
      <c r="I53" s="16"/>
      <c r="J53" s="16"/>
    </row>
    <row r="54" spans="9:10">
      <c r="I54" s="16"/>
      <c r="J54" s="16"/>
    </row>
    <row r="55" spans="9:10">
      <c r="I55" s="16"/>
      <c r="J55" s="16"/>
    </row>
    <row r="56" spans="9:10">
      <c r="I56" s="16"/>
      <c r="J56" s="16"/>
    </row>
    <row r="57" spans="9:10">
      <c r="I57" s="16"/>
      <c r="J57" s="16"/>
    </row>
    <row r="58" spans="9:10">
      <c r="I58" s="16"/>
      <c r="J58" s="16"/>
    </row>
    <row r="59" spans="9:10">
      <c r="I59" s="16"/>
      <c r="J59" s="16"/>
    </row>
    <row r="60" spans="9:10">
      <c r="I60" s="16"/>
      <c r="J60" s="16"/>
    </row>
    <row r="61" spans="9:10">
      <c r="I61" s="16"/>
      <c r="J61" s="16"/>
    </row>
    <row r="62" spans="9:10">
      <c r="I62" s="16"/>
      <c r="J62" s="16"/>
    </row>
    <row r="63" spans="9:10">
      <c r="I63" s="16"/>
      <c r="J63" s="16"/>
    </row>
    <row r="64" spans="9:10">
      <c r="I64" s="16"/>
      <c r="J64" s="16"/>
    </row>
    <row r="65" spans="9:10">
      <c r="I65" s="16"/>
      <c r="J65" s="16"/>
    </row>
    <row r="66" spans="9:10">
      <c r="I66" s="16"/>
      <c r="J66" s="16"/>
    </row>
    <row r="67" spans="9:10">
      <c r="I67" s="16"/>
      <c r="J67" s="16"/>
    </row>
    <row r="68" spans="9:10">
      <c r="I68" s="16"/>
      <c r="J68" s="16"/>
    </row>
    <row r="69" spans="9:10">
      <c r="I69" s="16"/>
      <c r="J69" s="16"/>
    </row>
    <row r="70" spans="9:10">
      <c r="I70" s="16"/>
      <c r="J70" s="16"/>
    </row>
    <row r="71" spans="9:10">
      <c r="I71" s="16"/>
      <c r="J71" s="16"/>
    </row>
    <row r="72" spans="9:10">
      <c r="I72" s="16"/>
      <c r="J72" s="16"/>
    </row>
    <row r="73" spans="9:10">
      <c r="I73" s="16"/>
      <c r="J73" s="16"/>
    </row>
    <row r="74" spans="9:10">
      <c r="I74" s="16"/>
      <c r="J74" s="16"/>
    </row>
    <row r="75" spans="9:10">
      <c r="I75" s="16"/>
      <c r="J75" s="16"/>
    </row>
    <row r="76" spans="9:10">
      <c r="I76" s="16"/>
      <c r="J76" s="16"/>
    </row>
    <row r="77" spans="9:10">
      <c r="I77" s="16"/>
      <c r="J77" s="16"/>
    </row>
    <row r="78" spans="9:10">
      <c r="I78" s="16"/>
      <c r="J78" s="16"/>
    </row>
    <row r="79" spans="9:10">
      <c r="I79" s="16"/>
      <c r="J79" s="16"/>
    </row>
    <row r="80" spans="9:10">
      <c r="I80" s="16"/>
      <c r="J80" s="16"/>
    </row>
    <row r="81" spans="9:10">
      <c r="I81" s="16"/>
      <c r="J81" s="16"/>
    </row>
    <row r="82" spans="9:10">
      <c r="I82" s="16"/>
      <c r="J82" s="16"/>
    </row>
    <row r="83" spans="9:10">
      <c r="I83" s="16"/>
      <c r="J83" s="16"/>
    </row>
    <row r="84" spans="9:10">
      <c r="I84" s="16"/>
      <c r="J84" s="16"/>
    </row>
    <row r="85" spans="9:10">
      <c r="I85" s="16"/>
      <c r="J85" s="16"/>
    </row>
    <row r="86" spans="9:10">
      <c r="I86" s="16"/>
      <c r="J86" s="16"/>
    </row>
    <row r="87" spans="9:10">
      <c r="I87" s="16"/>
      <c r="J87" s="16"/>
    </row>
    <row r="88" spans="9:10">
      <c r="I88" s="16"/>
      <c r="J88" s="16"/>
    </row>
    <row r="89" spans="9:10">
      <c r="I89" s="16"/>
      <c r="J89" s="16"/>
    </row>
    <row r="90" spans="9:10">
      <c r="I90" s="16"/>
      <c r="J90" s="16"/>
    </row>
    <row r="91" spans="9:10">
      <c r="I91" s="16"/>
      <c r="J91" s="16"/>
    </row>
    <row r="92" spans="9:10">
      <c r="I92" s="16"/>
      <c r="J92" s="16"/>
    </row>
    <row r="93" spans="9:10">
      <c r="I93" s="16"/>
      <c r="J93" s="16"/>
    </row>
    <row r="94" spans="9:10">
      <c r="I94" s="16"/>
      <c r="J94" s="16"/>
    </row>
    <row r="95" spans="9:10">
      <c r="I95" s="16"/>
      <c r="J95" s="16"/>
    </row>
    <row r="96" spans="9:10">
      <c r="I96" s="16"/>
      <c r="J96" s="16"/>
    </row>
    <row r="97" spans="9:10">
      <c r="I97" s="16"/>
      <c r="J97" s="16"/>
    </row>
    <row r="98" spans="9:10">
      <c r="I98" s="16"/>
      <c r="J98" s="16"/>
    </row>
    <row r="99" spans="9:10">
      <c r="I99" s="16"/>
      <c r="J99" s="16"/>
    </row>
    <row r="100" spans="9:10">
      <c r="I100" s="16"/>
      <c r="J100" s="16"/>
    </row>
  </sheetData>
  <phoneticPr fontId="6"/>
  <conditionalFormatting sqref="A2:C2 A7:C279 B3:C6">
    <cfRule type="expression" dxfId="5" priority="4" stopIfTrue="1">
      <formula>NOT(ISBLANK($C2))</formula>
    </cfRule>
  </conditionalFormatting>
  <conditionalFormatting sqref="F2:H273">
    <cfRule type="expression" dxfId="4" priority="10" stopIfTrue="1">
      <formula>NOT(ISBLANK($H2))</formula>
    </cfRule>
  </conditionalFormatting>
  <conditionalFormatting sqref="D2:E29 D50:E279 D31:E48">
    <cfRule type="expression" dxfId="3" priority="2" stopIfTrue="1">
      <formula>NOT(ISBLANK($E2))</formula>
    </cfRule>
  </conditionalFormatting>
  <conditionalFormatting sqref="I2:J273">
    <cfRule type="expression" dxfId="2" priority="1" stopIfTrue="1">
      <formula>NOT(ISBLANK($J2))</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00"/>
  <sheetViews>
    <sheetView showZeros="0" zoomScaleNormal="100" zoomScaleSheetLayoutView="100" workbookViewId="0">
      <selection activeCell="F5" sqref="F5:F6"/>
    </sheetView>
  </sheetViews>
  <sheetFormatPr defaultRowHeight="13.5"/>
  <cols>
    <col min="1" max="1" width="16.875" style="13" customWidth="1"/>
    <col min="2" max="2" width="11.125" style="14" customWidth="1"/>
    <col min="3" max="3" width="15.625" style="13" customWidth="1"/>
    <col min="4" max="4" width="15.25" style="13" customWidth="1"/>
    <col min="5" max="5" width="21" style="13" customWidth="1"/>
    <col min="6" max="6" width="10.5" style="14" bestFit="1" customWidth="1"/>
    <col min="7" max="7" width="14.25" style="13" customWidth="1"/>
    <col min="8" max="9" width="9" style="2"/>
    <col min="10" max="13" width="9.875" style="2" customWidth="1"/>
    <col min="14" max="14" width="9.875" customWidth="1"/>
    <col min="15" max="16" width="9.875" style="2" customWidth="1"/>
    <col min="17" max="17" width="9.875" customWidth="1"/>
    <col min="18" max="19" width="9.875" style="2" customWidth="1"/>
    <col min="20" max="16384" width="9" style="2"/>
  </cols>
  <sheetData>
    <row r="1" spans="1:19" ht="14.25">
      <c r="A1" s="10" t="s">
        <v>143</v>
      </c>
      <c r="B1" s="11" t="s">
        <v>142</v>
      </c>
      <c r="C1" s="10" t="s">
        <v>146</v>
      </c>
      <c r="D1" s="10" t="s">
        <v>145</v>
      </c>
      <c r="E1" s="10" t="s">
        <v>144</v>
      </c>
      <c r="F1" s="10" t="s">
        <v>147</v>
      </c>
      <c r="G1" s="10" t="s">
        <v>148</v>
      </c>
      <c r="H1" s="1"/>
      <c r="I1" s="1"/>
      <c r="J1" s="3"/>
      <c r="K1" s="3"/>
      <c r="L1" s="5"/>
      <c r="M1" s="5"/>
    </row>
    <row r="2" spans="1:19" ht="14.25">
      <c r="A2"/>
      <c r="B2"/>
      <c r="C2"/>
      <c r="D2"/>
      <c r="E2"/>
      <c r="F2"/>
      <c r="G2"/>
      <c r="H2" s="4"/>
      <c r="I2" s="4"/>
      <c r="J2" s="3"/>
      <c r="K2" s="3"/>
      <c r="L2" s="3"/>
      <c r="M2" s="5"/>
      <c r="R2" s="5"/>
      <c r="S2" s="3"/>
    </row>
    <row r="3" spans="1:19" ht="14.25">
      <c r="A3"/>
      <c r="B3"/>
      <c r="C3"/>
      <c r="D3"/>
      <c r="E3"/>
      <c r="F3"/>
      <c r="G3"/>
      <c r="H3" s="4"/>
      <c r="I3" s="4"/>
      <c r="J3" s="3"/>
      <c r="K3" s="3"/>
      <c r="L3" s="3"/>
      <c r="M3" s="5"/>
      <c r="R3" s="5"/>
      <c r="S3" s="3"/>
    </row>
    <row r="4" spans="1:19" ht="14.25">
      <c r="A4"/>
      <c r="B4"/>
      <c r="C4"/>
      <c r="D4"/>
      <c r="E4"/>
      <c r="F4"/>
      <c r="G4"/>
      <c r="H4" s="4"/>
      <c r="I4" s="4"/>
      <c r="J4" s="3"/>
      <c r="K4" s="3"/>
      <c r="L4" s="3"/>
      <c r="M4" s="5"/>
      <c r="R4" s="5"/>
      <c r="S4" s="3"/>
    </row>
    <row r="5" spans="1:19" ht="14.25">
      <c r="A5"/>
      <c r="B5"/>
      <c r="C5"/>
      <c r="D5"/>
      <c r="E5"/>
      <c r="F5"/>
      <c r="G5"/>
      <c r="H5" s="4"/>
      <c r="I5" s="4"/>
      <c r="J5" s="3"/>
      <c r="K5" s="3"/>
      <c r="L5" s="3"/>
      <c r="M5" s="5"/>
      <c r="R5" s="5"/>
      <c r="S5" s="3"/>
    </row>
    <row r="6" spans="1:19" ht="14.25">
      <c r="A6"/>
      <c r="B6"/>
      <c r="C6"/>
      <c r="D6"/>
      <c r="E6"/>
      <c r="F6"/>
      <c r="G6"/>
      <c r="H6" s="4"/>
      <c r="I6" s="4"/>
      <c r="J6" s="3"/>
      <c r="K6" s="3"/>
      <c r="L6" s="3"/>
      <c r="M6" s="5"/>
      <c r="R6" s="5"/>
      <c r="S6" s="3"/>
    </row>
    <row r="7" spans="1:19" ht="14.25">
      <c r="A7"/>
      <c r="B7"/>
      <c r="C7"/>
      <c r="D7"/>
      <c r="E7"/>
      <c r="F7"/>
      <c r="G7"/>
      <c r="H7" s="4"/>
      <c r="I7" s="4"/>
      <c r="J7" s="3"/>
      <c r="K7" s="3"/>
      <c r="L7" s="3"/>
      <c r="M7" s="5"/>
      <c r="R7" s="5"/>
      <c r="S7" s="3"/>
    </row>
    <row r="8" spans="1:19" ht="14.25">
      <c r="A8"/>
      <c r="B8"/>
      <c r="C8"/>
      <c r="D8"/>
      <c r="E8"/>
      <c r="F8"/>
      <c r="G8"/>
      <c r="H8" s="4"/>
      <c r="I8" s="4"/>
      <c r="J8" s="3"/>
      <c r="K8" s="3"/>
      <c r="L8" s="3"/>
      <c r="M8" s="5"/>
      <c r="R8" s="5"/>
      <c r="S8" s="3"/>
    </row>
    <row r="9" spans="1:19" ht="14.25">
      <c r="A9"/>
      <c r="B9"/>
      <c r="C9"/>
      <c r="D9"/>
      <c r="E9"/>
      <c r="F9"/>
      <c r="G9"/>
      <c r="H9" s="4"/>
      <c r="I9" s="4"/>
      <c r="J9" s="3"/>
      <c r="K9" s="3"/>
      <c r="L9" s="3"/>
      <c r="M9" s="5"/>
      <c r="R9" s="5"/>
      <c r="S9" s="3"/>
    </row>
    <row r="10" spans="1:19" ht="14.25">
      <c r="A10"/>
      <c r="B10"/>
      <c r="C10"/>
      <c r="D10"/>
      <c r="E10"/>
      <c r="F10"/>
      <c r="G10"/>
      <c r="H10" s="4"/>
      <c r="I10" s="4"/>
      <c r="J10" s="3"/>
      <c r="K10" s="3"/>
      <c r="L10" s="3"/>
      <c r="M10" s="5"/>
      <c r="R10" s="5"/>
      <c r="S10" s="3"/>
    </row>
    <row r="11" spans="1:19" ht="14.25">
      <c r="A11"/>
      <c r="B11"/>
      <c r="C11"/>
      <c r="D11"/>
      <c r="E11"/>
      <c r="F11"/>
      <c r="G11"/>
      <c r="H11" s="4"/>
      <c r="I11" s="4"/>
      <c r="J11" s="3"/>
      <c r="K11" s="3"/>
      <c r="L11" s="3"/>
      <c r="M11" s="5"/>
      <c r="R11" s="5"/>
      <c r="S11" s="3"/>
    </row>
    <row r="12" spans="1:19" ht="14.25">
      <c r="A12"/>
      <c r="B12"/>
      <c r="C12"/>
      <c r="D12"/>
      <c r="E12"/>
      <c r="F12"/>
      <c r="G12"/>
      <c r="H12" s="4"/>
      <c r="I12" s="4"/>
      <c r="J12" s="3"/>
      <c r="K12" s="3"/>
      <c r="L12" s="3"/>
      <c r="M12" s="5"/>
      <c r="R12" s="5"/>
      <c r="S12" s="3"/>
    </row>
    <row r="13" spans="1:19" ht="14.25">
      <c r="A13"/>
      <c r="B13"/>
      <c r="C13"/>
      <c r="D13"/>
      <c r="E13"/>
      <c r="F13"/>
      <c r="G13"/>
      <c r="H13" s="4"/>
      <c r="I13" s="4"/>
      <c r="J13" s="3"/>
      <c r="K13" s="3"/>
      <c r="L13" s="3"/>
      <c r="M13" s="5"/>
      <c r="R13" s="5"/>
      <c r="S13" s="3"/>
    </row>
    <row r="14" spans="1:19" ht="14.25">
      <c r="A14"/>
      <c r="B14"/>
      <c r="C14"/>
      <c r="D14"/>
      <c r="E14"/>
      <c r="F14"/>
      <c r="G14"/>
      <c r="H14" s="4"/>
      <c r="I14" s="4"/>
      <c r="J14" s="3"/>
      <c r="K14" s="3"/>
      <c r="L14" s="3"/>
      <c r="M14" s="5"/>
      <c r="R14" s="5"/>
      <c r="S14" s="3"/>
    </row>
    <row r="15" spans="1:19" ht="14.25">
      <c r="A15"/>
      <c r="B15"/>
      <c r="C15"/>
      <c r="D15"/>
      <c r="E15"/>
      <c r="F15"/>
      <c r="G15"/>
      <c r="H15" s="4"/>
      <c r="I15" s="4"/>
      <c r="J15" s="3"/>
      <c r="K15" s="3"/>
      <c r="L15" s="3"/>
      <c r="M15" s="5"/>
    </row>
    <row r="16" spans="1:19" ht="14.25">
      <c r="A16"/>
      <c r="B16"/>
      <c r="C16"/>
      <c r="D16"/>
      <c r="E16"/>
      <c r="F16"/>
      <c r="G16"/>
      <c r="H16" s="4"/>
      <c r="I16" s="4"/>
      <c r="J16" s="3"/>
      <c r="K16" s="3"/>
      <c r="L16" s="3"/>
      <c r="M16" s="5"/>
    </row>
    <row r="17" spans="1:13" ht="14.25">
      <c r="A17"/>
      <c r="B17"/>
      <c r="C17"/>
      <c r="D17"/>
      <c r="E17"/>
      <c r="F17"/>
      <c r="G17"/>
      <c r="H17" s="4"/>
      <c r="I17" s="4"/>
      <c r="J17" s="3"/>
      <c r="K17" s="3"/>
      <c r="L17" s="3"/>
      <c r="M17" s="5"/>
    </row>
    <row r="18" spans="1:13" ht="14.25">
      <c r="A18"/>
      <c r="B18"/>
      <c r="C18"/>
      <c r="D18"/>
      <c r="E18"/>
      <c r="F18"/>
      <c r="G18"/>
      <c r="H18" s="4"/>
      <c r="I18" s="4"/>
      <c r="J18" s="3"/>
      <c r="K18" s="3"/>
      <c r="L18" s="3"/>
      <c r="M18" s="5"/>
    </row>
    <row r="19" spans="1:13" ht="14.25">
      <c r="A19"/>
      <c r="B19"/>
      <c r="C19"/>
      <c r="D19"/>
      <c r="E19"/>
      <c r="F19"/>
      <c r="G19"/>
      <c r="H19" s="4"/>
      <c r="I19" s="4"/>
      <c r="J19" s="3"/>
      <c r="K19" s="3"/>
      <c r="L19" s="3"/>
      <c r="M19" s="5"/>
    </row>
    <row r="20" spans="1:13" ht="14.25">
      <c r="A20"/>
      <c r="B20"/>
      <c r="C20"/>
      <c r="D20"/>
      <c r="E20"/>
      <c r="F20"/>
      <c r="G20"/>
      <c r="H20" s="4"/>
      <c r="I20" s="4"/>
      <c r="J20" s="3"/>
      <c r="K20" s="3"/>
      <c r="L20" s="3"/>
      <c r="M20" s="5"/>
    </row>
    <row r="21" spans="1:13" ht="14.25">
      <c r="A21"/>
      <c r="B21"/>
      <c r="C21"/>
      <c r="D21"/>
      <c r="E21"/>
      <c r="F21"/>
      <c r="G21"/>
      <c r="H21" s="4"/>
      <c r="I21" s="4"/>
      <c r="J21" s="3"/>
      <c r="K21" s="3"/>
      <c r="L21" s="3"/>
      <c r="M21" s="5"/>
    </row>
    <row r="22" spans="1:13" ht="14.25">
      <c r="A22"/>
      <c r="B22"/>
      <c r="C22"/>
      <c r="D22"/>
      <c r="E22"/>
      <c r="F22"/>
      <c r="G22"/>
      <c r="H22" s="4"/>
      <c r="I22" s="4"/>
      <c r="J22" s="3"/>
      <c r="K22" s="3"/>
      <c r="L22" s="3"/>
      <c r="M22" s="5"/>
    </row>
    <row r="23" spans="1:13" ht="14.25">
      <c r="A23"/>
      <c r="B23"/>
      <c r="C23"/>
      <c r="D23"/>
      <c r="E23"/>
      <c r="F23"/>
      <c r="G23"/>
      <c r="H23" s="4"/>
      <c r="I23" s="4"/>
      <c r="J23" s="3"/>
      <c r="K23" s="3"/>
      <c r="L23" s="3"/>
      <c r="M23" s="5"/>
    </row>
    <row r="24" spans="1:13" ht="14.25">
      <c r="A24"/>
      <c r="B24"/>
      <c r="C24"/>
      <c r="D24"/>
      <c r="E24"/>
      <c r="F24"/>
      <c r="G24"/>
      <c r="H24" s="4"/>
      <c r="I24" s="4"/>
      <c r="J24" s="3"/>
      <c r="K24" s="3"/>
      <c r="L24" s="3"/>
      <c r="M24" s="5"/>
    </row>
    <row r="25" spans="1:13" ht="14.25">
      <c r="A25"/>
      <c r="B25"/>
      <c r="C25"/>
      <c r="D25"/>
      <c r="E25"/>
      <c r="F25"/>
      <c r="G25"/>
      <c r="H25" s="4"/>
      <c r="I25" s="4"/>
      <c r="J25" s="3"/>
      <c r="K25" s="3"/>
      <c r="L25" s="3"/>
      <c r="M25" s="5"/>
    </row>
    <row r="26" spans="1:13" ht="14.25">
      <c r="A26"/>
      <c r="B26"/>
      <c r="C26"/>
      <c r="D26"/>
      <c r="E26"/>
      <c r="F26"/>
      <c r="G26"/>
      <c r="H26" s="4"/>
      <c r="I26" s="4"/>
      <c r="J26" s="3"/>
      <c r="K26" s="3"/>
      <c r="L26" s="3"/>
      <c r="M26" s="5"/>
    </row>
    <row r="27" spans="1:13" ht="14.25">
      <c r="A27"/>
      <c r="B27"/>
      <c r="C27"/>
      <c r="D27"/>
      <c r="E27"/>
      <c r="F27"/>
      <c r="G27"/>
      <c r="H27" s="4"/>
      <c r="I27" s="4"/>
      <c r="J27" s="3"/>
      <c r="K27" s="3"/>
      <c r="L27" s="3"/>
      <c r="M27" s="5"/>
    </row>
    <row r="28" spans="1:13" ht="14.25">
      <c r="A28"/>
      <c r="B28"/>
      <c r="C28"/>
      <c r="D28"/>
      <c r="E28"/>
      <c r="F28"/>
      <c r="G28"/>
      <c r="H28" s="4"/>
      <c r="I28" s="4"/>
      <c r="J28" s="3"/>
      <c r="K28" s="3"/>
      <c r="L28" s="3"/>
      <c r="M28" s="5"/>
    </row>
    <row r="29" spans="1:13" ht="14.25">
      <c r="A29"/>
      <c r="B29"/>
      <c r="C29"/>
      <c r="D29"/>
      <c r="E29"/>
      <c r="F29"/>
      <c r="G29"/>
      <c r="H29" s="4"/>
      <c r="I29" s="4"/>
      <c r="J29" s="3"/>
      <c r="K29" s="3"/>
      <c r="L29" s="3"/>
      <c r="M29" s="5"/>
    </row>
    <row r="30" spans="1:13" ht="14.25">
      <c r="A30"/>
      <c r="B30"/>
      <c r="C30"/>
      <c r="D30"/>
      <c r="E30"/>
      <c r="F30"/>
      <c r="G30"/>
      <c r="H30" s="4"/>
      <c r="I30" s="4"/>
      <c r="J30" s="3"/>
      <c r="K30" s="3"/>
      <c r="L30" s="3"/>
      <c r="M30" s="5"/>
    </row>
    <row r="31" spans="1:13" ht="14.25">
      <c r="A31"/>
      <c r="B31"/>
      <c r="C31"/>
      <c r="D31"/>
      <c r="E31"/>
      <c r="F31"/>
      <c r="G31"/>
      <c r="H31" s="4"/>
      <c r="I31" s="4"/>
      <c r="J31" s="3"/>
      <c r="K31" s="3"/>
      <c r="L31" s="3"/>
      <c r="M31" s="5"/>
    </row>
    <row r="32" spans="1:13" ht="14.25">
      <c r="A32"/>
      <c r="B32"/>
      <c r="C32"/>
      <c r="D32"/>
      <c r="E32"/>
      <c r="F32"/>
      <c r="G32"/>
      <c r="H32" s="4"/>
      <c r="I32" s="4"/>
      <c r="J32" s="3"/>
      <c r="K32" s="3"/>
      <c r="L32" s="3"/>
      <c r="M32" s="5"/>
    </row>
    <row r="33" spans="1:13" ht="14.25">
      <c r="A33"/>
      <c r="B33"/>
      <c r="C33"/>
      <c r="D33"/>
      <c r="E33"/>
      <c r="F33"/>
      <c r="G33"/>
      <c r="H33" s="4"/>
      <c r="I33" s="4"/>
      <c r="J33" s="3"/>
      <c r="K33" s="3"/>
      <c r="L33" s="3"/>
      <c r="M33" s="5"/>
    </row>
    <row r="34" spans="1:13" ht="14.25">
      <c r="A34"/>
      <c r="B34"/>
      <c r="C34"/>
      <c r="D34"/>
      <c r="E34"/>
      <c r="F34"/>
      <c r="G34"/>
      <c r="H34" s="4"/>
      <c r="I34" s="4"/>
      <c r="J34" s="3"/>
      <c r="K34" s="3"/>
      <c r="L34" s="3"/>
      <c r="M34" s="5"/>
    </row>
    <row r="35" spans="1:13" ht="14.25">
      <c r="A35"/>
      <c r="B35"/>
      <c r="C35"/>
      <c r="D35"/>
      <c r="E35"/>
      <c r="F35"/>
      <c r="G35"/>
      <c r="H35" s="4"/>
      <c r="I35" s="4"/>
      <c r="J35" s="3"/>
      <c r="K35" s="3"/>
      <c r="L35" s="3"/>
      <c r="M35" s="5"/>
    </row>
    <row r="36" spans="1:13" ht="14.25">
      <c r="A36"/>
      <c r="B36"/>
      <c r="C36"/>
      <c r="D36"/>
      <c r="E36"/>
      <c r="F36"/>
      <c r="G36"/>
      <c r="H36" s="4"/>
      <c r="I36" s="4"/>
      <c r="J36" s="3"/>
      <c r="K36" s="3"/>
      <c r="L36" s="3"/>
      <c r="M36" s="5"/>
    </row>
    <row r="37" spans="1:13" ht="14.25">
      <c r="A37"/>
      <c r="B37"/>
      <c r="C37"/>
      <c r="D37"/>
      <c r="E37"/>
      <c r="F37"/>
      <c r="G37"/>
      <c r="H37" s="4"/>
      <c r="I37" s="4"/>
      <c r="J37" s="3"/>
      <c r="K37" s="3"/>
      <c r="L37" s="3"/>
      <c r="M37" s="5"/>
    </row>
    <row r="38" spans="1:13" ht="14.25">
      <c r="A38"/>
      <c r="B38"/>
      <c r="C38"/>
      <c r="D38"/>
      <c r="E38"/>
      <c r="F38"/>
      <c r="G38"/>
      <c r="H38" s="4"/>
      <c r="I38" s="4"/>
      <c r="J38" s="3"/>
      <c r="K38" s="3"/>
      <c r="L38" s="3"/>
      <c r="M38" s="5"/>
    </row>
    <row r="39" spans="1:13" ht="14.25">
      <c r="A39"/>
      <c r="B39"/>
      <c r="C39"/>
      <c r="D39"/>
      <c r="E39"/>
      <c r="F39"/>
      <c r="G39"/>
      <c r="H39" s="4"/>
      <c r="I39" s="4"/>
      <c r="J39" s="3"/>
      <c r="K39" s="3"/>
      <c r="L39" s="3"/>
      <c r="M39" s="5"/>
    </row>
    <row r="40" spans="1:13" ht="14.25">
      <c r="A40"/>
      <c r="B40"/>
      <c r="C40"/>
      <c r="D40"/>
      <c r="E40"/>
      <c r="F40"/>
      <c r="G40"/>
      <c r="H40" s="4"/>
      <c r="I40" s="4"/>
      <c r="J40" s="3"/>
      <c r="K40" s="3"/>
      <c r="L40" s="3"/>
      <c r="M40" s="5"/>
    </row>
    <row r="41" spans="1:13" ht="14.25">
      <c r="A41"/>
      <c r="B41"/>
      <c r="C41"/>
      <c r="D41"/>
      <c r="E41"/>
      <c r="F41"/>
      <c r="G41"/>
      <c r="H41" s="4"/>
      <c r="I41" s="4"/>
      <c r="J41" s="3"/>
      <c r="K41" s="3"/>
      <c r="L41" s="3"/>
      <c r="M41" s="5"/>
    </row>
    <row r="42" spans="1:13" ht="14.25">
      <c r="A42"/>
      <c r="B42"/>
      <c r="C42"/>
      <c r="D42"/>
      <c r="E42"/>
      <c r="F42"/>
      <c r="G42"/>
      <c r="H42" s="4"/>
      <c r="I42" s="4"/>
      <c r="J42" s="3"/>
      <c r="K42" s="3"/>
      <c r="L42" s="3"/>
      <c r="M42" s="5"/>
    </row>
    <row r="43" spans="1:13" ht="14.25">
      <c r="A43"/>
      <c r="B43"/>
      <c r="C43"/>
      <c r="D43"/>
      <c r="E43"/>
      <c r="F43"/>
      <c r="G43"/>
      <c r="H43" s="4"/>
      <c r="I43" s="4"/>
      <c r="J43" s="3"/>
      <c r="K43" s="3"/>
      <c r="L43" s="3"/>
      <c r="M43" s="5"/>
    </row>
    <row r="44" spans="1:13" ht="14.25">
      <c r="A44"/>
      <c r="B44"/>
      <c r="C44"/>
      <c r="D44"/>
      <c r="E44"/>
      <c r="F44"/>
      <c r="G44"/>
      <c r="H44" s="4"/>
      <c r="I44" s="4"/>
      <c r="J44" s="3"/>
      <c r="K44" s="3"/>
      <c r="L44" s="3"/>
      <c r="M44" s="5"/>
    </row>
    <row r="45" spans="1:13" ht="14.25">
      <c r="A45"/>
      <c r="B45"/>
      <c r="C45"/>
      <c r="D45"/>
      <c r="E45"/>
      <c r="F45"/>
      <c r="G45"/>
      <c r="H45" s="4"/>
      <c r="I45" s="4"/>
      <c r="J45" s="3"/>
      <c r="K45" s="3"/>
      <c r="L45" s="3"/>
      <c r="M45" s="5"/>
    </row>
    <row r="46" spans="1:13" ht="14.25">
      <c r="A46"/>
      <c r="B46"/>
      <c r="C46"/>
      <c r="D46"/>
      <c r="E46"/>
      <c r="F46"/>
      <c r="G46"/>
      <c r="H46" s="4"/>
      <c r="I46" s="4"/>
      <c r="J46" s="3"/>
      <c r="K46" s="3"/>
      <c r="L46" s="3"/>
      <c r="M46" s="5"/>
    </row>
    <row r="47" spans="1:13" ht="14.25">
      <c r="A47"/>
      <c r="B47"/>
      <c r="C47"/>
      <c r="D47"/>
      <c r="E47"/>
      <c r="F47"/>
      <c r="G47"/>
      <c r="H47" s="4"/>
      <c r="I47" s="4"/>
      <c r="J47" s="3"/>
      <c r="K47" s="3"/>
      <c r="L47" s="3"/>
      <c r="M47" s="5"/>
    </row>
    <row r="48" spans="1:13" ht="14.25">
      <c r="A48"/>
      <c r="B48"/>
      <c r="C48"/>
      <c r="D48"/>
      <c r="E48"/>
      <c r="F48"/>
      <c r="G48"/>
      <c r="H48" s="4"/>
      <c r="I48" s="4"/>
      <c r="J48" s="3"/>
      <c r="K48" s="3"/>
      <c r="L48" s="3"/>
      <c r="M48" s="5"/>
    </row>
    <row r="49" spans="1:13" ht="14.25">
      <c r="A49"/>
      <c r="B49"/>
      <c r="C49"/>
      <c r="D49"/>
      <c r="E49"/>
      <c r="F49"/>
      <c r="G49"/>
      <c r="H49" s="4"/>
      <c r="I49" s="4"/>
      <c r="J49" s="3"/>
      <c r="K49" s="3"/>
      <c r="L49" s="3"/>
      <c r="M49" s="5"/>
    </row>
    <row r="50" spans="1:13" ht="14.25">
      <c r="A50"/>
      <c r="B50"/>
      <c r="C50"/>
      <c r="D50"/>
      <c r="E50"/>
      <c r="F50"/>
      <c r="G50"/>
      <c r="H50" s="4"/>
      <c r="I50" s="4"/>
      <c r="J50" s="3"/>
      <c r="K50" s="3"/>
      <c r="L50" s="3"/>
      <c r="M50" s="5"/>
    </row>
    <row r="51" spans="1:13" ht="14.25">
      <c r="A51"/>
      <c r="B51"/>
      <c r="C51"/>
      <c r="D51"/>
      <c r="E51"/>
      <c r="F51"/>
      <c r="G51"/>
      <c r="H51" s="4"/>
      <c r="I51" s="4"/>
      <c r="J51" s="3"/>
      <c r="K51" s="3"/>
      <c r="L51" s="3"/>
      <c r="M51" s="5"/>
    </row>
    <row r="52" spans="1:13" ht="14.25">
      <c r="A52"/>
      <c r="B52"/>
      <c r="C52"/>
      <c r="D52"/>
      <c r="E52"/>
      <c r="F52"/>
      <c r="G52"/>
      <c r="H52" s="4"/>
      <c r="I52" s="4"/>
      <c r="J52" s="3"/>
      <c r="K52" s="3"/>
      <c r="L52" s="3"/>
      <c r="M52" s="5"/>
    </row>
    <row r="53" spans="1:13" ht="14.25">
      <c r="A53"/>
      <c r="B53"/>
      <c r="C53"/>
      <c r="D53"/>
      <c r="E53"/>
      <c r="F53"/>
      <c r="G53"/>
      <c r="H53" s="4"/>
      <c r="I53" s="4"/>
      <c r="J53" s="3"/>
      <c r="K53" s="3"/>
      <c r="L53" s="3"/>
      <c r="M53" s="5"/>
    </row>
    <row r="54" spans="1:13" ht="14.25">
      <c r="A54"/>
      <c r="B54"/>
      <c r="C54"/>
      <c r="D54"/>
      <c r="E54"/>
      <c r="F54"/>
      <c r="G54"/>
      <c r="H54" s="4"/>
      <c r="I54" s="4"/>
      <c r="J54" s="3"/>
      <c r="K54" s="3"/>
      <c r="L54" s="3"/>
      <c r="M54" s="5"/>
    </row>
    <row r="55" spans="1:13" ht="14.25">
      <c r="A55"/>
      <c r="B55"/>
      <c r="C55"/>
      <c r="D55"/>
      <c r="E55"/>
      <c r="F55"/>
      <c r="G55"/>
      <c r="H55" s="4"/>
      <c r="I55" s="4"/>
      <c r="J55" s="3"/>
      <c r="K55" s="3"/>
      <c r="L55" s="3"/>
      <c r="M55" s="5"/>
    </row>
    <row r="56" spans="1:13" ht="14.25">
      <c r="A56"/>
      <c r="B56"/>
      <c r="C56"/>
      <c r="D56"/>
      <c r="E56"/>
      <c r="F56"/>
      <c r="G56"/>
      <c r="H56" s="4"/>
      <c r="I56" s="4"/>
      <c r="J56" s="3"/>
      <c r="K56" s="3"/>
      <c r="L56" s="3"/>
      <c r="M56" s="5"/>
    </row>
    <row r="57" spans="1:13" ht="14.25">
      <c r="A57"/>
      <c r="B57"/>
      <c r="C57"/>
      <c r="D57"/>
      <c r="E57"/>
      <c r="F57"/>
      <c r="G57"/>
      <c r="H57" s="4"/>
      <c r="I57" s="4"/>
      <c r="J57" s="3"/>
      <c r="K57" s="3"/>
      <c r="L57" s="3"/>
      <c r="M57" s="5"/>
    </row>
    <row r="58" spans="1:13" ht="14.25">
      <c r="A58"/>
      <c r="B58"/>
      <c r="C58"/>
      <c r="D58"/>
      <c r="E58"/>
      <c r="F58"/>
      <c r="G58"/>
      <c r="H58" s="4"/>
      <c r="I58" s="4"/>
      <c r="J58" s="3"/>
      <c r="K58" s="3"/>
      <c r="L58" s="3"/>
      <c r="M58" s="5"/>
    </row>
    <row r="59" spans="1:13" ht="14.25">
      <c r="A59"/>
      <c r="B59"/>
      <c r="C59"/>
      <c r="D59"/>
      <c r="E59"/>
      <c r="F59"/>
      <c r="G59"/>
      <c r="H59" s="4"/>
      <c r="I59" s="4"/>
      <c r="J59" s="3"/>
      <c r="K59" s="3"/>
      <c r="L59" s="3"/>
      <c r="M59" s="5"/>
    </row>
    <row r="60" spans="1:13" ht="14.25">
      <c r="A60"/>
      <c r="B60"/>
      <c r="C60"/>
      <c r="D60"/>
      <c r="E60"/>
      <c r="F60"/>
      <c r="G60"/>
      <c r="H60" s="4"/>
      <c r="I60" s="4"/>
      <c r="J60" s="3"/>
      <c r="K60" s="3"/>
      <c r="L60" s="3"/>
      <c r="M60" s="5"/>
    </row>
    <row r="61" spans="1:13" ht="14.25">
      <c r="A61"/>
      <c r="B61"/>
      <c r="C61"/>
      <c r="D61"/>
      <c r="E61"/>
      <c r="F61"/>
      <c r="G61"/>
      <c r="H61" s="4"/>
      <c r="I61" s="4"/>
      <c r="J61" s="3"/>
      <c r="K61" s="3"/>
      <c r="L61" s="3"/>
      <c r="M61" s="5"/>
    </row>
    <row r="62" spans="1:13" ht="14.25">
      <c r="A62"/>
      <c r="B62"/>
      <c r="C62"/>
      <c r="D62"/>
      <c r="E62"/>
      <c r="F62"/>
      <c r="G62"/>
      <c r="H62" s="4"/>
      <c r="I62" s="4"/>
      <c r="J62" s="3"/>
      <c r="K62" s="3"/>
      <c r="L62" s="3"/>
      <c r="M62" s="5"/>
    </row>
    <row r="63" spans="1:13" ht="14.25">
      <c r="A63"/>
      <c r="B63"/>
      <c r="C63"/>
      <c r="D63"/>
      <c r="E63"/>
      <c r="F63"/>
      <c r="G63"/>
      <c r="H63" s="4"/>
      <c r="I63" s="4"/>
      <c r="J63" s="3"/>
      <c r="K63" s="3"/>
      <c r="L63" s="3"/>
      <c r="M63" s="3"/>
    </row>
    <row r="64" spans="1:13" ht="14.25">
      <c r="A64"/>
      <c r="B64"/>
      <c r="C64"/>
      <c r="D64"/>
      <c r="E64"/>
      <c r="F64"/>
      <c r="G64"/>
      <c r="H64" s="4"/>
      <c r="I64" s="4"/>
      <c r="J64" s="3"/>
      <c r="K64" s="3"/>
      <c r="L64" s="3"/>
      <c r="M64" s="3"/>
    </row>
    <row r="65" spans="1:13" ht="14.25">
      <c r="A65"/>
      <c r="B65"/>
      <c r="C65"/>
      <c r="D65"/>
      <c r="E65"/>
      <c r="F65"/>
      <c r="G65"/>
      <c r="H65" s="4"/>
      <c r="I65" s="4"/>
      <c r="J65" s="3"/>
      <c r="K65" s="3"/>
      <c r="L65" s="3"/>
      <c r="M65" s="3"/>
    </row>
    <row r="66" spans="1:13" ht="14.25">
      <c r="A66"/>
      <c r="B66"/>
      <c r="C66"/>
      <c r="D66"/>
      <c r="E66"/>
      <c r="F66"/>
      <c r="G66"/>
      <c r="H66" s="4"/>
      <c r="I66" s="4"/>
      <c r="J66" s="3"/>
      <c r="K66" s="3"/>
      <c r="L66" s="3"/>
      <c r="M66" s="3"/>
    </row>
    <row r="67" spans="1:13" ht="14.25">
      <c r="A67"/>
      <c r="B67"/>
      <c r="C67"/>
      <c r="D67"/>
      <c r="E67"/>
      <c r="F67"/>
      <c r="G67"/>
      <c r="H67" s="4"/>
      <c r="I67" s="4"/>
      <c r="J67" s="3"/>
      <c r="K67" s="3"/>
      <c r="L67" s="3"/>
      <c r="M67" s="5"/>
    </row>
    <row r="68" spans="1:13" ht="14.25">
      <c r="A68"/>
      <c r="B68"/>
      <c r="C68"/>
      <c r="D68"/>
      <c r="E68"/>
      <c r="F68"/>
      <c r="G68"/>
      <c r="H68" s="4"/>
      <c r="I68" s="4"/>
      <c r="J68" s="3"/>
      <c r="K68" s="3"/>
      <c r="L68" s="3"/>
      <c r="M68" s="5"/>
    </row>
    <row r="69" spans="1:13" ht="14.25">
      <c r="A69"/>
      <c r="B69"/>
      <c r="C69"/>
      <c r="D69"/>
      <c r="E69"/>
      <c r="F69"/>
      <c r="G69"/>
      <c r="H69" s="4"/>
      <c r="I69" s="4"/>
      <c r="J69" s="3"/>
      <c r="K69" s="3"/>
      <c r="L69" s="3"/>
      <c r="M69" s="5"/>
    </row>
    <row r="70" spans="1:13" ht="14.25">
      <c r="A70"/>
      <c r="B70"/>
      <c r="C70"/>
      <c r="D70"/>
      <c r="E70"/>
      <c r="F70"/>
      <c r="G70"/>
      <c r="H70" s="4"/>
      <c r="I70" s="4"/>
      <c r="J70" s="3"/>
      <c r="K70" s="3"/>
      <c r="L70" s="3"/>
      <c r="M70" s="5"/>
    </row>
    <row r="71" spans="1:13" ht="14.25">
      <c r="A71"/>
      <c r="B71"/>
      <c r="C71"/>
      <c r="D71"/>
      <c r="E71"/>
      <c r="F71"/>
      <c r="G71"/>
      <c r="H71" s="4"/>
      <c r="I71" s="4"/>
      <c r="J71" s="3"/>
      <c r="K71" s="3"/>
      <c r="L71" s="3"/>
      <c r="M71" s="5"/>
    </row>
    <row r="72" spans="1:13" ht="14.25">
      <c r="A72"/>
      <c r="B72"/>
      <c r="C72"/>
      <c r="D72"/>
      <c r="E72"/>
      <c r="F72"/>
      <c r="G72"/>
      <c r="H72" s="4"/>
      <c r="I72" s="4"/>
      <c r="J72" s="3"/>
      <c r="K72" s="3"/>
      <c r="L72" s="3"/>
      <c r="M72" s="5"/>
    </row>
    <row r="73" spans="1:13" ht="14.25">
      <c r="A73"/>
      <c r="B73"/>
      <c r="C73"/>
      <c r="D73"/>
      <c r="E73"/>
      <c r="F73"/>
      <c r="G73"/>
      <c r="H73" s="4"/>
      <c r="I73" s="4"/>
      <c r="J73" s="3"/>
      <c r="K73" s="3"/>
      <c r="L73" s="3"/>
      <c r="M73" s="5"/>
    </row>
    <row r="74" spans="1:13" ht="14.25">
      <c r="A74"/>
      <c r="B74"/>
      <c r="C74"/>
      <c r="D74"/>
      <c r="E74"/>
      <c r="F74"/>
      <c r="G74"/>
      <c r="H74" s="4"/>
      <c r="I74" s="4"/>
      <c r="J74" s="3"/>
      <c r="K74" s="3"/>
      <c r="L74" s="3"/>
      <c r="M74" s="5"/>
    </row>
    <row r="75" spans="1:13" ht="14.25">
      <c r="A75"/>
      <c r="B75"/>
      <c r="C75"/>
      <c r="D75"/>
      <c r="E75"/>
      <c r="F75"/>
      <c r="G75"/>
      <c r="H75" s="4"/>
      <c r="I75" s="4"/>
      <c r="J75" s="3"/>
      <c r="K75" s="3"/>
      <c r="L75" s="3"/>
      <c r="M75" s="5"/>
    </row>
    <row r="76" spans="1:13" ht="14.25">
      <c r="A76"/>
      <c r="B76"/>
      <c r="C76"/>
      <c r="D76"/>
      <c r="E76"/>
      <c r="F76"/>
      <c r="G76"/>
      <c r="H76" s="4"/>
      <c r="I76" s="4"/>
      <c r="J76" s="3"/>
      <c r="K76" s="3"/>
      <c r="L76" s="3"/>
      <c r="M76" s="5"/>
    </row>
    <row r="77" spans="1:13" ht="14.25">
      <c r="A77"/>
      <c r="B77"/>
      <c r="C77"/>
      <c r="D77"/>
      <c r="E77"/>
      <c r="F77"/>
      <c r="G77"/>
      <c r="H77" s="4"/>
      <c r="I77" s="4"/>
      <c r="J77" s="3"/>
      <c r="K77" s="3"/>
      <c r="L77" s="3"/>
      <c r="M77" s="5"/>
    </row>
    <row r="78" spans="1:13" ht="14.25">
      <c r="A78"/>
      <c r="B78"/>
      <c r="C78"/>
      <c r="D78"/>
      <c r="E78"/>
      <c r="F78"/>
      <c r="G78"/>
      <c r="H78" s="4"/>
      <c r="I78" s="4"/>
      <c r="J78" s="3"/>
      <c r="K78" s="3"/>
      <c r="L78" s="3"/>
      <c r="M78" s="5"/>
    </row>
    <row r="79" spans="1:13" ht="14.25">
      <c r="A79"/>
      <c r="B79"/>
      <c r="C79"/>
      <c r="D79"/>
      <c r="E79"/>
      <c r="F79"/>
      <c r="G79"/>
      <c r="H79" s="4"/>
      <c r="I79" s="4"/>
      <c r="J79" s="3"/>
      <c r="K79" s="3"/>
      <c r="L79" s="3"/>
      <c r="M79" s="5"/>
    </row>
    <row r="80" spans="1:13" ht="14.25">
      <c r="A80"/>
      <c r="B80"/>
      <c r="C80"/>
      <c r="D80"/>
      <c r="E80"/>
      <c r="F80"/>
      <c r="G80"/>
      <c r="H80" s="4"/>
      <c r="I80" s="4"/>
      <c r="J80" s="3"/>
      <c r="K80" s="3"/>
      <c r="L80" s="3"/>
      <c r="M80" s="5"/>
    </row>
    <row r="81" spans="1:13" ht="14.25">
      <c r="A81"/>
      <c r="B81"/>
      <c r="C81"/>
      <c r="D81"/>
      <c r="E81"/>
      <c r="F81"/>
      <c r="G81"/>
      <c r="H81" s="4"/>
      <c r="I81" s="4"/>
      <c r="J81" s="3"/>
      <c r="K81" s="3"/>
      <c r="L81" s="3"/>
      <c r="M81" s="5"/>
    </row>
    <row r="82" spans="1:13" ht="14.25">
      <c r="A82"/>
      <c r="B82"/>
      <c r="C82"/>
      <c r="D82"/>
      <c r="E82"/>
      <c r="F82"/>
      <c r="G82"/>
      <c r="H82" s="4"/>
      <c r="I82" s="4"/>
      <c r="J82" s="3"/>
      <c r="K82" s="3"/>
      <c r="L82" s="3"/>
      <c r="M82" s="5"/>
    </row>
    <row r="83" spans="1:13" ht="14.25">
      <c r="A83"/>
      <c r="B83"/>
      <c r="C83"/>
      <c r="D83"/>
      <c r="E83"/>
      <c r="F83"/>
      <c r="G83"/>
      <c r="H83" s="4"/>
      <c r="I83" s="4"/>
      <c r="J83" s="3"/>
      <c r="K83" s="3"/>
      <c r="L83" s="3"/>
      <c r="M83" s="5"/>
    </row>
    <row r="84" spans="1:13" ht="14.25">
      <c r="A84"/>
      <c r="B84"/>
      <c r="C84"/>
      <c r="D84"/>
      <c r="E84"/>
      <c r="F84"/>
      <c r="G84"/>
      <c r="H84" s="4"/>
      <c r="I84" s="4"/>
      <c r="J84" s="3"/>
      <c r="K84" s="3"/>
      <c r="L84" s="3"/>
      <c r="M84" s="5"/>
    </row>
    <row r="85" spans="1:13" ht="14.25">
      <c r="A85"/>
      <c r="B85"/>
      <c r="C85"/>
      <c r="D85"/>
      <c r="E85"/>
      <c r="F85"/>
      <c r="G85"/>
      <c r="H85" s="4"/>
      <c r="I85" s="4"/>
      <c r="J85" s="3"/>
      <c r="K85" s="3"/>
      <c r="L85" s="3"/>
      <c r="M85" s="5"/>
    </row>
    <row r="86" spans="1:13" ht="14.25">
      <c r="A86"/>
      <c r="B86"/>
      <c r="C86"/>
      <c r="D86"/>
      <c r="E86"/>
      <c r="F86"/>
      <c r="G86"/>
      <c r="H86" s="4"/>
      <c r="I86" s="4"/>
      <c r="J86" s="3"/>
      <c r="K86" s="3"/>
      <c r="L86" s="3"/>
      <c r="M86" s="5"/>
    </row>
    <row r="87" spans="1:13" ht="14.25">
      <c r="A87"/>
      <c r="B87"/>
      <c r="C87"/>
      <c r="D87"/>
      <c r="E87"/>
      <c r="F87"/>
      <c r="G87"/>
      <c r="H87" s="4"/>
      <c r="I87" s="4"/>
      <c r="J87" s="3"/>
      <c r="K87" s="3"/>
      <c r="L87" s="3"/>
      <c r="M87" s="5"/>
    </row>
    <row r="88" spans="1:13" ht="14.25">
      <c r="A88"/>
      <c r="B88"/>
      <c r="C88"/>
      <c r="D88"/>
      <c r="E88"/>
      <c r="F88"/>
      <c r="G88"/>
      <c r="H88" s="4"/>
      <c r="I88" s="4"/>
      <c r="J88" s="3"/>
      <c r="K88" s="3"/>
      <c r="L88" s="3"/>
      <c r="M88" s="5"/>
    </row>
    <row r="89" spans="1:13" ht="14.25">
      <c r="A89"/>
      <c r="B89"/>
      <c r="C89"/>
      <c r="D89"/>
      <c r="E89"/>
      <c r="F89"/>
      <c r="G89"/>
      <c r="H89" s="4"/>
      <c r="I89" s="4"/>
      <c r="J89" s="3"/>
      <c r="K89" s="3"/>
      <c r="L89" s="3"/>
      <c r="M89" s="5"/>
    </row>
    <row r="90" spans="1:13" ht="14.25">
      <c r="A90"/>
      <c r="B90"/>
      <c r="C90"/>
      <c r="D90"/>
      <c r="E90"/>
      <c r="F90"/>
      <c r="G90"/>
      <c r="H90" s="4"/>
      <c r="I90" s="4"/>
      <c r="J90" s="3"/>
      <c r="K90" s="3"/>
      <c r="L90" s="3"/>
      <c r="M90" s="5"/>
    </row>
    <row r="91" spans="1:13" ht="14.25">
      <c r="A91"/>
      <c r="B91"/>
      <c r="C91"/>
      <c r="D91"/>
      <c r="E91"/>
      <c r="F91"/>
      <c r="G91"/>
      <c r="H91" s="4"/>
      <c r="I91" s="4"/>
      <c r="J91" s="3"/>
      <c r="K91" s="3"/>
      <c r="L91" s="3"/>
      <c r="M91" s="5"/>
    </row>
    <row r="92" spans="1:13" ht="14.25">
      <c r="A92"/>
      <c r="B92"/>
      <c r="C92"/>
      <c r="D92"/>
      <c r="E92"/>
      <c r="F92"/>
      <c r="G92"/>
      <c r="H92" s="4"/>
      <c r="I92" s="4"/>
      <c r="J92" s="3"/>
      <c r="K92" s="3"/>
      <c r="L92" s="3"/>
      <c r="M92" s="5"/>
    </row>
    <row r="93" spans="1:13" ht="14.25">
      <c r="A93"/>
      <c r="B93"/>
      <c r="C93"/>
      <c r="D93"/>
      <c r="E93"/>
      <c r="F93"/>
      <c r="G93"/>
      <c r="H93" s="4"/>
      <c r="I93" s="4"/>
      <c r="J93" s="3"/>
      <c r="K93" s="3"/>
      <c r="L93" s="3"/>
      <c r="M93" s="3"/>
    </row>
    <row r="94" spans="1:13" ht="14.25">
      <c r="A94"/>
      <c r="B94"/>
      <c r="C94"/>
      <c r="D94"/>
      <c r="E94"/>
      <c r="F94"/>
      <c r="G94"/>
      <c r="H94" s="4"/>
      <c r="I94" s="4"/>
      <c r="J94" s="3"/>
      <c r="K94" s="3"/>
      <c r="L94" s="3"/>
      <c r="M94" s="3"/>
    </row>
    <row r="95" spans="1:13" ht="14.25">
      <c r="A95"/>
      <c r="B95"/>
      <c r="C95"/>
      <c r="D95"/>
      <c r="E95"/>
      <c r="F95"/>
      <c r="G95"/>
      <c r="H95" s="4"/>
      <c r="I95" s="4"/>
      <c r="J95" s="3"/>
      <c r="K95" s="3"/>
      <c r="L95" s="3"/>
      <c r="M95" s="3"/>
    </row>
    <row r="96" spans="1:13" ht="14.25">
      <c r="A96"/>
      <c r="B96"/>
      <c r="C96"/>
      <c r="D96"/>
      <c r="E96"/>
      <c r="F96"/>
      <c r="G96"/>
      <c r="H96" s="4"/>
      <c r="I96" s="4"/>
      <c r="J96" s="3"/>
      <c r="K96" s="3"/>
      <c r="L96" s="3"/>
      <c r="M96" s="3"/>
    </row>
    <row r="97" spans="1:13" ht="14.25">
      <c r="A97"/>
      <c r="B97"/>
      <c r="C97"/>
      <c r="D97"/>
      <c r="E97"/>
      <c r="F97"/>
      <c r="G97"/>
      <c r="H97" s="4"/>
      <c r="I97" s="4"/>
      <c r="J97" s="3"/>
      <c r="K97" s="3"/>
      <c r="L97" s="3"/>
      <c r="M97" s="5"/>
    </row>
    <row r="98" spans="1:13" ht="14.25">
      <c r="A98"/>
      <c r="B98"/>
      <c r="C98"/>
      <c r="D98"/>
      <c r="E98"/>
      <c r="F98"/>
      <c r="G98"/>
      <c r="H98" s="4"/>
      <c r="I98" s="4"/>
      <c r="J98" s="3"/>
      <c r="K98" s="3"/>
      <c r="L98" s="3"/>
      <c r="M98" s="5"/>
    </row>
    <row r="99" spans="1:13" ht="14.25">
      <c r="A99"/>
      <c r="B99"/>
      <c r="C99"/>
      <c r="D99"/>
      <c r="E99"/>
      <c r="F99"/>
      <c r="G99"/>
      <c r="H99" s="4"/>
      <c r="I99" s="4"/>
      <c r="J99" s="3"/>
      <c r="K99" s="3"/>
      <c r="L99" s="3"/>
      <c r="M99" s="5"/>
    </row>
    <row r="100" spans="1:13" ht="14.25">
      <c r="A100"/>
      <c r="B100"/>
      <c r="C100"/>
      <c r="D100"/>
      <c r="E100"/>
      <c r="F100"/>
      <c r="G100"/>
      <c r="H100" s="4"/>
      <c r="I100" s="4"/>
      <c r="J100" s="3"/>
      <c r="K100" s="3"/>
      <c r="L100" s="3"/>
      <c r="M100" s="5"/>
    </row>
    <row r="101" spans="1:13" ht="14.25">
      <c r="A101"/>
      <c r="B101"/>
      <c r="C101"/>
      <c r="D101"/>
      <c r="E101"/>
      <c r="F101"/>
      <c r="G101"/>
      <c r="H101" s="4"/>
      <c r="I101" s="4"/>
      <c r="J101" s="3"/>
      <c r="K101" s="3"/>
      <c r="L101" s="3"/>
      <c r="M101" s="5"/>
    </row>
    <row r="102" spans="1:13" ht="14.25">
      <c r="A102"/>
      <c r="B102"/>
      <c r="C102"/>
      <c r="D102"/>
      <c r="E102"/>
      <c r="F102"/>
      <c r="G102"/>
      <c r="H102" s="4"/>
      <c r="I102" s="4"/>
      <c r="J102" s="3"/>
      <c r="K102" s="3"/>
      <c r="L102" s="3"/>
      <c r="M102" s="5"/>
    </row>
    <row r="103" spans="1:13" ht="14.25">
      <c r="A103"/>
      <c r="B103"/>
      <c r="C103"/>
      <c r="D103"/>
      <c r="E103"/>
      <c r="F103"/>
      <c r="G103"/>
      <c r="H103" s="4"/>
      <c r="I103" s="4"/>
      <c r="J103" s="3"/>
      <c r="K103" s="3"/>
      <c r="L103" s="3"/>
      <c r="M103" s="3"/>
    </row>
    <row r="104" spans="1:13" ht="14.25">
      <c r="A104"/>
      <c r="B104"/>
      <c r="C104"/>
      <c r="D104"/>
      <c r="E104"/>
      <c r="F104"/>
      <c r="G104"/>
      <c r="H104" s="4"/>
      <c r="I104" s="4"/>
      <c r="J104" s="3"/>
      <c r="K104" s="3"/>
      <c r="L104" s="3"/>
      <c r="M104" s="3"/>
    </row>
    <row r="105" spans="1:13" ht="14.25">
      <c r="A105"/>
      <c r="B105"/>
      <c r="C105"/>
      <c r="D105"/>
      <c r="E105"/>
      <c r="F105"/>
      <c r="G105"/>
      <c r="H105" s="4"/>
      <c r="I105" s="4"/>
      <c r="J105" s="3"/>
      <c r="K105" s="3"/>
      <c r="L105" s="3"/>
      <c r="M105" s="3"/>
    </row>
    <row r="106" spans="1:13" ht="14.25">
      <c r="A106"/>
      <c r="B106"/>
      <c r="C106"/>
      <c r="D106"/>
      <c r="E106"/>
      <c r="F106"/>
      <c r="G106"/>
      <c r="H106" s="4"/>
      <c r="I106" s="4"/>
      <c r="J106" s="3"/>
      <c r="K106" s="3"/>
      <c r="L106" s="3"/>
      <c r="M106" s="3"/>
    </row>
    <row r="107" spans="1:13" ht="14.25">
      <c r="A107"/>
      <c r="B107"/>
      <c r="C107"/>
      <c r="D107"/>
      <c r="E107"/>
      <c r="F107"/>
      <c r="G107"/>
      <c r="H107" s="4"/>
      <c r="I107" s="4"/>
      <c r="J107" s="3"/>
      <c r="K107" s="3"/>
      <c r="L107" s="3"/>
      <c r="M107" s="5"/>
    </row>
    <row r="108" spans="1:13" ht="14.25">
      <c r="A108"/>
      <c r="B108"/>
      <c r="C108"/>
      <c r="D108"/>
      <c r="E108"/>
      <c r="F108"/>
      <c r="G108"/>
      <c r="H108" s="4"/>
      <c r="I108" s="4"/>
      <c r="J108" s="3"/>
      <c r="K108" s="3"/>
      <c r="L108" s="3"/>
      <c r="M108" s="5"/>
    </row>
    <row r="109" spans="1:13" ht="14.25">
      <c r="A109"/>
      <c r="B109"/>
      <c r="C109"/>
      <c r="D109"/>
      <c r="E109"/>
      <c r="F109"/>
      <c r="G109"/>
      <c r="H109" s="4"/>
      <c r="I109" s="4"/>
      <c r="J109" s="3"/>
      <c r="K109" s="3"/>
      <c r="L109" s="3"/>
      <c r="M109" s="5"/>
    </row>
    <row r="110" spans="1:13" ht="14.25">
      <c r="A110"/>
      <c r="B110"/>
      <c r="C110"/>
      <c r="D110"/>
      <c r="E110"/>
      <c r="F110"/>
      <c r="G110"/>
      <c r="H110" s="4"/>
      <c r="I110" s="4"/>
      <c r="J110" s="3"/>
      <c r="K110" s="3"/>
      <c r="L110" s="3"/>
      <c r="M110" s="5"/>
    </row>
    <row r="111" spans="1:13" ht="14.25">
      <c r="A111"/>
      <c r="B111"/>
      <c r="C111"/>
      <c r="D111"/>
      <c r="E111"/>
      <c r="F111"/>
      <c r="G111"/>
      <c r="H111" s="4"/>
      <c r="I111" s="4"/>
      <c r="J111" s="3"/>
      <c r="K111" s="3"/>
      <c r="L111" s="3"/>
      <c r="M111" s="5"/>
    </row>
    <row r="112" spans="1:13" ht="14.25">
      <c r="A112"/>
      <c r="B112"/>
      <c r="C112"/>
      <c r="D112"/>
      <c r="E112"/>
      <c r="F112"/>
      <c r="G112"/>
      <c r="H112" s="4"/>
      <c r="I112" s="4"/>
      <c r="J112" s="3"/>
      <c r="K112" s="3"/>
      <c r="L112" s="3"/>
      <c r="M112" s="5"/>
    </row>
    <row r="113" spans="1:13" ht="14.25">
      <c r="A113"/>
      <c r="B113"/>
      <c r="C113"/>
      <c r="D113"/>
      <c r="E113"/>
      <c r="F113"/>
      <c r="G113"/>
      <c r="H113" s="4"/>
      <c r="I113" s="4"/>
      <c r="J113" s="3"/>
      <c r="K113" s="3"/>
      <c r="L113" s="3"/>
      <c r="M113" s="5"/>
    </row>
    <row r="114" spans="1:13" ht="14.25">
      <c r="A114"/>
      <c r="B114"/>
      <c r="C114"/>
      <c r="D114"/>
      <c r="E114"/>
      <c r="F114"/>
      <c r="G114"/>
      <c r="H114" s="4"/>
      <c r="I114" s="4"/>
      <c r="J114" s="3"/>
      <c r="K114" s="3"/>
      <c r="L114" s="3"/>
      <c r="M114" s="5"/>
    </row>
    <row r="115" spans="1:13" ht="14.25">
      <c r="A115"/>
      <c r="B115"/>
      <c r="C115"/>
      <c r="D115"/>
      <c r="E115"/>
      <c r="F115"/>
      <c r="G115"/>
      <c r="H115" s="4"/>
      <c r="I115" s="4"/>
      <c r="J115" s="3"/>
      <c r="K115" s="3"/>
      <c r="L115" s="3"/>
      <c r="M115" s="5"/>
    </row>
    <row r="116" spans="1:13" ht="14.25">
      <c r="A116"/>
      <c r="B116"/>
      <c r="C116"/>
      <c r="D116"/>
      <c r="E116"/>
      <c r="F116"/>
      <c r="G116"/>
      <c r="H116" s="4"/>
      <c r="I116" s="4"/>
      <c r="J116" s="3"/>
      <c r="K116" s="3"/>
      <c r="L116" s="3"/>
      <c r="M116" s="5"/>
    </row>
    <row r="117" spans="1:13" ht="14.25">
      <c r="A117"/>
      <c r="B117"/>
      <c r="C117"/>
      <c r="D117"/>
      <c r="E117"/>
      <c r="F117"/>
      <c r="G117"/>
      <c r="H117" s="4"/>
      <c r="I117" s="4"/>
      <c r="J117" s="3"/>
      <c r="K117" s="3"/>
      <c r="L117" s="3"/>
      <c r="M117" s="5"/>
    </row>
    <row r="118" spans="1:13" ht="14.25">
      <c r="A118"/>
      <c r="B118"/>
      <c r="C118"/>
      <c r="D118"/>
      <c r="E118"/>
      <c r="F118"/>
      <c r="G118"/>
      <c r="H118" s="4"/>
      <c r="I118" s="4"/>
      <c r="J118" s="3"/>
      <c r="K118" s="3"/>
      <c r="L118" s="3"/>
      <c r="M118" s="5"/>
    </row>
    <row r="119" spans="1:13" ht="14.25">
      <c r="A119"/>
      <c r="B119"/>
      <c r="C119"/>
      <c r="D119"/>
      <c r="E119"/>
      <c r="F119"/>
      <c r="G119"/>
      <c r="H119" s="4"/>
      <c r="I119" s="4"/>
      <c r="J119" s="3"/>
      <c r="K119" s="3"/>
      <c r="L119" s="3"/>
      <c r="M119" s="5"/>
    </row>
    <row r="120" spans="1:13" ht="14.25">
      <c r="A120"/>
      <c r="B120"/>
      <c r="C120"/>
      <c r="D120"/>
      <c r="E120"/>
      <c r="F120"/>
      <c r="G120"/>
      <c r="H120" s="4"/>
      <c r="I120" s="4"/>
      <c r="J120" s="3"/>
      <c r="K120" s="3"/>
      <c r="L120" s="3"/>
      <c r="M120" s="5"/>
    </row>
    <row r="121" spans="1:13" ht="14.25">
      <c r="A121"/>
      <c r="B121"/>
      <c r="C121"/>
      <c r="D121"/>
      <c r="E121"/>
      <c r="F121"/>
      <c r="G121"/>
      <c r="H121" s="4"/>
      <c r="I121" s="4"/>
      <c r="J121" s="3"/>
      <c r="K121" s="3"/>
      <c r="L121" s="3"/>
      <c r="M121" s="5"/>
    </row>
    <row r="122" spans="1:13" ht="14.25">
      <c r="A122"/>
      <c r="B122"/>
      <c r="C122"/>
      <c r="D122"/>
      <c r="E122"/>
      <c r="F122"/>
      <c r="G122"/>
      <c r="H122" s="4"/>
      <c r="I122" s="4"/>
      <c r="J122" s="3"/>
      <c r="K122" s="3"/>
      <c r="L122" s="3"/>
      <c r="M122" s="5"/>
    </row>
    <row r="123" spans="1:13" ht="14.25">
      <c r="A123"/>
      <c r="B123"/>
      <c r="C123"/>
      <c r="D123"/>
      <c r="E123"/>
      <c r="F123"/>
      <c r="G123"/>
      <c r="H123" s="4"/>
      <c r="I123" s="4"/>
      <c r="J123" s="3"/>
      <c r="K123" s="3"/>
      <c r="L123" s="3"/>
      <c r="M123" s="5"/>
    </row>
    <row r="124" spans="1:13" ht="14.25">
      <c r="A124"/>
      <c r="B124"/>
      <c r="C124"/>
      <c r="D124"/>
      <c r="E124"/>
      <c r="F124"/>
      <c r="G124"/>
      <c r="H124" s="4"/>
      <c r="I124" s="4"/>
      <c r="J124" s="3"/>
      <c r="K124" s="3"/>
      <c r="L124" s="3"/>
      <c r="M124" s="5"/>
    </row>
    <row r="125" spans="1:13" ht="14.25">
      <c r="A125"/>
      <c r="B125"/>
      <c r="C125"/>
      <c r="D125"/>
      <c r="E125"/>
      <c r="F125"/>
      <c r="G125"/>
      <c r="H125" s="4"/>
      <c r="I125" s="4"/>
      <c r="J125" s="3"/>
      <c r="K125" s="3"/>
      <c r="L125" s="3"/>
      <c r="M125" s="5"/>
    </row>
    <row r="126" spans="1:13" ht="14.25">
      <c r="A126"/>
      <c r="B126"/>
      <c r="C126"/>
      <c r="D126"/>
      <c r="E126"/>
      <c r="F126"/>
      <c r="G126"/>
      <c r="H126" s="4"/>
      <c r="I126" s="4"/>
      <c r="J126" s="3"/>
      <c r="K126" s="3"/>
      <c r="L126" s="3"/>
      <c r="M126" s="5"/>
    </row>
    <row r="127" spans="1:13" ht="14.25">
      <c r="A127"/>
      <c r="B127"/>
      <c r="C127"/>
      <c r="D127"/>
      <c r="E127"/>
      <c r="F127"/>
      <c r="G127"/>
      <c r="H127" s="4"/>
      <c r="I127" s="4"/>
      <c r="J127" s="3"/>
      <c r="K127" s="3"/>
      <c r="L127" s="3"/>
      <c r="M127" s="5"/>
    </row>
    <row r="128" spans="1:13" ht="14.25">
      <c r="A128"/>
      <c r="B128"/>
      <c r="C128"/>
      <c r="D128"/>
      <c r="E128"/>
      <c r="F128"/>
      <c r="G128"/>
      <c r="H128" s="4"/>
      <c r="I128" s="4"/>
      <c r="J128" s="3"/>
      <c r="K128" s="3"/>
      <c r="L128" s="3"/>
      <c r="M128" s="3"/>
    </row>
    <row r="129" spans="1:13" ht="14.25">
      <c r="A129"/>
      <c r="B129"/>
      <c r="C129"/>
      <c r="D129"/>
      <c r="E129"/>
      <c r="F129"/>
      <c r="G129"/>
      <c r="H129" s="4"/>
      <c r="I129" s="4"/>
      <c r="J129" s="3"/>
      <c r="K129" s="3"/>
      <c r="L129" s="3"/>
      <c r="M129" s="3"/>
    </row>
    <row r="130" spans="1:13" ht="14.25">
      <c r="A130"/>
      <c r="B130"/>
      <c r="C130"/>
      <c r="D130"/>
      <c r="E130"/>
      <c r="F130"/>
      <c r="G130"/>
      <c r="H130" s="4"/>
      <c r="I130" s="4"/>
      <c r="J130" s="3"/>
      <c r="K130" s="3"/>
      <c r="L130" s="3"/>
      <c r="M130" s="3"/>
    </row>
    <row r="131" spans="1:13" ht="14.25">
      <c r="A131"/>
      <c r="B131"/>
      <c r="C131"/>
      <c r="D131"/>
      <c r="E131"/>
      <c r="F131"/>
      <c r="G131"/>
      <c r="H131" s="4"/>
      <c r="I131" s="4"/>
      <c r="J131" s="3"/>
      <c r="K131" s="3"/>
      <c r="L131" s="3"/>
      <c r="M131" s="3"/>
    </row>
    <row r="132" spans="1:13" ht="14.25">
      <c r="A132"/>
      <c r="B132"/>
      <c r="C132"/>
      <c r="D132"/>
      <c r="E132"/>
      <c r="F132"/>
      <c r="G132"/>
      <c r="H132" s="4"/>
      <c r="I132" s="4"/>
      <c r="J132" s="3"/>
      <c r="K132" s="3"/>
      <c r="L132" s="3"/>
      <c r="M132" s="5"/>
    </row>
    <row r="133" spans="1:13" ht="14.25">
      <c r="A133"/>
      <c r="B133"/>
      <c r="C133"/>
      <c r="D133"/>
      <c r="E133"/>
      <c r="F133"/>
      <c r="G133"/>
      <c r="H133" s="4"/>
      <c r="I133" s="4"/>
      <c r="J133" s="3"/>
      <c r="K133" s="3"/>
      <c r="L133" s="3"/>
      <c r="M133" s="5"/>
    </row>
    <row r="134" spans="1:13" ht="14.25">
      <c r="A134"/>
      <c r="B134"/>
      <c r="C134"/>
      <c r="D134"/>
      <c r="E134"/>
      <c r="F134"/>
      <c r="G134"/>
      <c r="H134" s="4"/>
      <c r="I134" s="4"/>
      <c r="J134" s="3"/>
      <c r="K134" s="3"/>
      <c r="L134" s="3"/>
      <c r="M134" s="5"/>
    </row>
    <row r="135" spans="1:13" ht="14.25">
      <c r="A135"/>
      <c r="B135"/>
      <c r="C135"/>
      <c r="D135"/>
      <c r="E135"/>
      <c r="F135"/>
      <c r="G135"/>
      <c r="H135" s="4"/>
      <c r="I135" s="4"/>
      <c r="J135" s="3"/>
      <c r="K135" s="3"/>
      <c r="L135" s="3"/>
      <c r="M135" s="5"/>
    </row>
    <row r="136" spans="1:13" ht="14.25">
      <c r="A136"/>
      <c r="B136"/>
      <c r="C136"/>
      <c r="D136"/>
      <c r="E136"/>
      <c r="F136"/>
      <c r="G136"/>
      <c r="H136" s="4"/>
      <c r="I136" s="4"/>
      <c r="J136" s="3"/>
      <c r="K136" s="3"/>
      <c r="L136" s="3"/>
      <c r="M136" s="5"/>
    </row>
    <row r="137" spans="1:13" ht="14.25">
      <c r="A137"/>
      <c r="B137"/>
      <c r="C137"/>
      <c r="D137"/>
      <c r="E137"/>
      <c r="F137"/>
      <c r="G137"/>
      <c r="H137" s="4"/>
      <c r="I137" s="4"/>
      <c r="J137" s="3"/>
      <c r="K137" s="3"/>
      <c r="L137" s="3"/>
      <c r="M137" s="5"/>
    </row>
    <row r="138" spans="1:13" ht="14.25">
      <c r="A138"/>
      <c r="B138"/>
      <c r="C138"/>
      <c r="D138"/>
      <c r="E138"/>
      <c r="F138"/>
      <c r="G138"/>
      <c r="H138" s="4"/>
      <c r="I138" s="4"/>
      <c r="J138" s="3"/>
      <c r="K138" s="3"/>
      <c r="L138" s="3"/>
      <c r="M138" s="5"/>
    </row>
    <row r="139" spans="1:13" ht="14.25">
      <c r="A139"/>
      <c r="B139"/>
      <c r="C139"/>
      <c r="D139"/>
      <c r="E139"/>
      <c r="F139"/>
      <c r="G139"/>
      <c r="H139" s="4"/>
      <c r="I139" s="4"/>
      <c r="J139" s="3"/>
      <c r="K139" s="3"/>
      <c r="L139" s="3"/>
      <c r="M139" s="5"/>
    </row>
    <row r="140" spans="1:13" ht="14.25">
      <c r="A140"/>
      <c r="B140"/>
      <c r="C140"/>
      <c r="D140"/>
      <c r="E140"/>
      <c r="F140"/>
      <c r="G140"/>
      <c r="H140" s="4"/>
      <c r="I140" s="4"/>
      <c r="J140" s="3"/>
      <c r="K140" s="3"/>
      <c r="L140" s="3"/>
      <c r="M140" s="5"/>
    </row>
    <row r="141" spans="1:13" ht="14.25">
      <c r="A141"/>
      <c r="B141"/>
      <c r="C141"/>
      <c r="D141"/>
      <c r="E141"/>
      <c r="F141"/>
      <c r="G141"/>
      <c r="H141" s="4"/>
      <c r="I141" s="4"/>
      <c r="J141" s="3"/>
      <c r="K141" s="3"/>
      <c r="L141" s="3"/>
      <c r="M141" s="5"/>
    </row>
    <row r="142" spans="1:13" ht="14.25">
      <c r="A142"/>
      <c r="B142"/>
      <c r="C142"/>
      <c r="D142"/>
      <c r="E142"/>
      <c r="F142"/>
      <c r="G142"/>
      <c r="H142" s="4"/>
      <c r="I142" s="4"/>
      <c r="J142" s="3"/>
      <c r="K142" s="3"/>
      <c r="L142" s="3"/>
      <c r="M142" s="5"/>
    </row>
    <row r="143" spans="1:13" ht="14.25">
      <c r="A143" s="12"/>
      <c r="B143" s="15"/>
      <c r="C143" s="12"/>
      <c r="D143" s="12"/>
      <c r="E143" s="12"/>
      <c r="F143" s="15"/>
      <c r="G143" s="12"/>
      <c r="H143" s="4"/>
      <c r="I143" s="4"/>
      <c r="J143" s="3"/>
      <c r="K143" s="3"/>
      <c r="L143" s="3"/>
      <c r="M143" s="5"/>
    </row>
    <row r="144" spans="1:13" ht="14.25">
      <c r="A144" s="12"/>
      <c r="B144" s="15"/>
      <c r="C144" s="12"/>
      <c r="D144" s="12"/>
      <c r="E144" s="12"/>
      <c r="F144" s="15"/>
      <c r="G144" s="12"/>
      <c r="H144" s="4"/>
      <c r="I144" s="4"/>
      <c r="J144" s="3"/>
      <c r="K144" s="3"/>
      <c r="L144" s="3"/>
      <c r="M144" s="5"/>
    </row>
    <row r="145" spans="1:13" ht="14.25">
      <c r="A145" s="12"/>
      <c r="B145" s="15"/>
      <c r="C145" s="12"/>
      <c r="D145" s="12"/>
      <c r="E145" s="12"/>
      <c r="F145" s="15"/>
      <c r="G145" s="12"/>
      <c r="H145" s="4"/>
      <c r="I145" s="4"/>
      <c r="J145" s="3"/>
      <c r="K145" s="3"/>
      <c r="L145" s="3"/>
      <c r="M145" s="5"/>
    </row>
    <row r="146" spans="1:13" ht="14.25">
      <c r="A146" s="12"/>
      <c r="B146" s="15"/>
      <c r="C146" s="12"/>
      <c r="D146" s="12"/>
      <c r="E146" s="12"/>
      <c r="F146" s="15"/>
      <c r="G146" s="12"/>
      <c r="H146" s="4"/>
      <c r="I146" s="4"/>
      <c r="J146" s="3"/>
      <c r="K146" s="3"/>
      <c r="L146" s="3"/>
      <c r="M146" s="5"/>
    </row>
    <row r="147" spans="1:13">
      <c r="A147" s="12"/>
      <c r="B147" s="15"/>
      <c r="C147" s="12"/>
      <c r="D147" s="12"/>
      <c r="E147" s="12"/>
      <c r="F147" s="15"/>
      <c r="G147" s="12"/>
    </row>
    <row r="148" spans="1:13">
      <c r="A148" s="12"/>
      <c r="B148" s="15"/>
      <c r="C148" s="12"/>
      <c r="D148" s="12"/>
      <c r="E148" s="12"/>
      <c r="F148" s="15"/>
      <c r="G148" s="12"/>
    </row>
    <row r="149" spans="1:13">
      <c r="A149" s="12"/>
      <c r="B149" s="15"/>
      <c r="C149" s="12"/>
      <c r="D149" s="12"/>
      <c r="E149" s="12"/>
      <c r="F149" s="15"/>
      <c r="G149" s="12"/>
    </row>
    <row r="150" spans="1:13">
      <c r="A150" s="12"/>
      <c r="B150" s="15"/>
      <c r="C150" s="12"/>
      <c r="D150" s="12"/>
      <c r="E150" s="12"/>
      <c r="F150" s="15"/>
      <c r="G150" s="12"/>
    </row>
    <row r="151" spans="1:13">
      <c r="A151" s="12"/>
      <c r="B151" s="15"/>
      <c r="C151" s="12"/>
      <c r="D151" s="12"/>
      <c r="E151" s="12"/>
      <c r="F151" s="15"/>
      <c r="G151" s="12"/>
    </row>
    <row r="152" spans="1:13">
      <c r="A152" s="12"/>
      <c r="B152" s="15"/>
      <c r="C152" s="12"/>
      <c r="D152" s="12"/>
      <c r="E152" s="12"/>
      <c r="F152" s="15"/>
      <c r="G152" s="12"/>
    </row>
    <row r="153" spans="1:13">
      <c r="A153" s="12"/>
      <c r="B153" s="15"/>
      <c r="C153" s="12"/>
      <c r="D153" s="12"/>
      <c r="E153" s="12"/>
      <c r="F153" s="15"/>
      <c r="G153" s="12"/>
    </row>
    <row r="154" spans="1:13">
      <c r="A154" s="12"/>
      <c r="B154" s="15"/>
      <c r="C154" s="12"/>
      <c r="D154" s="12"/>
      <c r="E154" s="12"/>
      <c r="F154" s="15"/>
      <c r="G154" s="12"/>
    </row>
    <row r="155" spans="1:13">
      <c r="A155" s="12"/>
      <c r="B155" s="15"/>
      <c r="C155" s="12"/>
      <c r="D155" s="12"/>
      <c r="E155" s="12"/>
      <c r="F155" s="15"/>
      <c r="G155" s="12"/>
    </row>
    <row r="156" spans="1:13">
      <c r="A156" s="12"/>
      <c r="B156" s="15"/>
      <c r="C156" s="12"/>
      <c r="D156" s="12"/>
      <c r="E156" s="12"/>
      <c r="F156" s="15"/>
      <c r="G156" s="12"/>
    </row>
    <row r="157" spans="1:13">
      <c r="A157" s="12"/>
      <c r="B157" s="15"/>
      <c r="C157" s="12"/>
      <c r="D157" s="12"/>
      <c r="E157" s="12"/>
      <c r="F157" s="15"/>
      <c r="G157" s="12"/>
    </row>
    <row r="158" spans="1:13">
      <c r="A158" s="12"/>
      <c r="B158" s="15"/>
      <c r="C158" s="12"/>
      <c r="D158" s="12"/>
      <c r="E158" s="12"/>
      <c r="F158" s="15"/>
      <c r="G158" s="12"/>
    </row>
    <row r="159" spans="1:13">
      <c r="A159" s="12"/>
      <c r="B159" s="15"/>
      <c r="C159" s="12"/>
      <c r="D159" s="12"/>
      <c r="E159" s="12"/>
      <c r="F159" s="15"/>
      <c r="G159" s="12"/>
    </row>
    <row r="160" spans="1:13">
      <c r="A160" s="12"/>
      <c r="B160" s="15"/>
      <c r="C160" s="12"/>
      <c r="D160" s="12"/>
      <c r="E160" s="12"/>
      <c r="F160" s="15"/>
      <c r="G160" s="12"/>
    </row>
    <row r="161" spans="1:7">
      <c r="A161" s="12"/>
      <c r="B161" s="15"/>
      <c r="C161" s="12"/>
      <c r="D161" s="12"/>
      <c r="E161" s="12"/>
      <c r="F161" s="15"/>
      <c r="G161" s="12"/>
    </row>
    <row r="162" spans="1:7">
      <c r="A162" s="12"/>
      <c r="B162" s="15"/>
      <c r="C162" s="12"/>
      <c r="D162" s="12"/>
      <c r="E162" s="12"/>
      <c r="F162" s="15"/>
      <c r="G162" s="12"/>
    </row>
    <row r="163" spans="1:7">
      <c r="A163" s="12"/>
      <c r="B163" s="15"/>
      <c r="C163" s="12"/>
      <c r="D163" s="12"/>
      <c r="E163" s="12"/>
      <c r="F163" s="15"/>
      <c r="G163" s="12"/>
    </row>
    <row r="164" spans="1:7">
      <c r="A164" s="12"/>
      <c r="B164" s="15"/>
      <c r="C164" s="12"/>
      <c r="D164" s="12"/>
      <c r="E164" s="12"/>
      <c r="F164" s="15"/>
      <c r="G164" s="12"/>
    </row>
    <row r="165" spans="1:7">
      <c r="A165" s="12"/>
      <c r="B165" s="15"/>
      <c r="C165" s="12"/>
      <c r="D165" s="12"/>
      <c r="E165" s="12"/>
      <c r="F165" s="15"/>
      <c r="G165" s="12"/>
    </row>
    <row r="166" spans="1:7">
      <c r="A166" s="12"/>
      <c r="B166" s="15"/>
      <c r="C166" s="12"/>
      <c r="D166" s="12"/>
      <c r="E166" s="12"/>
      <c r="F166" s="15"/>
      <c r="G166" s="12"/>
    </row>
    <row r="167" spans="1:7">
      <c r="A167" s="12"/>
      <c r="B167" s="15"/>
      <c r="C167" s="12"/>
      <c r="D167" s="12"/>
      <c r="E167" s="12"/>
      <c r="F167" s="15"/>
      <c r="G167" s="12"/>
    </row>
    <row r="168" spans="1:7">
      <c r="A168" s="12"/>
      <c r="B168" s="15"/>
      <c r="C168" s="12"/>
      <c r="D168" s="12"/>
      <c r="E168" s="12"/>
      <c r="F168" s="15"/>
      <c r="G168" s="12"/>
    </row>
    <row r="169" spans="1:7">
      <c r="A169" s="12"/>
      <c r="B169" s="15"/>
      <c r="C169" s="12"/>
      <c r="D169" s="12"/>
      <c r="E169" s="12"/>
      <c r="F169" s="15"/>
      <c r="G169" s="12"/>
    </row>
    <row r="170" spans="1:7">
      <c r="A170" s="12"/>
      <c r="B170" s="15"/>
      <c r="C170" s="12"/>
      <c r="D170" s="12"/>
      <c r="E170" s="12"/>
      <c r="F170" s="15"/>
      <c r="G170" s="12"/>
    </row>
    <row r="171" spans="1:7">
      <c r="A171" s="12"/>
      <c r="B171" s="15"/>
      <c r="C171" s="12"/>
      <c r="D171" s="12"/>
      <c r="E171" s="12"/>
      <c r="F171" s="15"/>
      <c r="G171" s="12"/>
    </row>
    <row r="172" spans="1:7">
      <c r="A172" s="12"/>
      <c r="B172" s="15"/>
      <c r="C172" s="12"/>
      <c r="D172" s="12"/>
      <c r="E172" s="12"/>
      <c r="F172" s="15"/>
      <c r="G172" s="12"/>
    </row>
    <row r="173" spans="1:7">
      <c r="A173" s="12"/>
      <c r="B173" s="15"/>
      <c r="C173" s="12"/>
      <c r="D173" s="12"/>
      <c r="E173" s="12"/>
      <c r="F173" s="15"/>
      <c r="G173" s="12"/>
    </row>
    <row r="174" spans="1:7">
      <c r="A174" s="12"/>
      <c r="B174" s="15"/>
      <c r="C174" s="12"/>
      <c r="D174" s="12"/>
      <c r="E174" s="12"/>
      <c r="F174" s="15"/>
      <c r="G174" s="12"/>
    </row>
    <row r="175" spans="1:7">
      <c r="A175" s="12"/>
      <c r="B175" s="15"/>
      <c r="C175" s="12"/>
      <c r="D175" s="12"/>
      <c r="E175" s="12"/>
      <c r="F175" s="15"/>
      <c r="G175" s="12"/>
    </row>
    <row r="176" spans="1:7">
      <c r="A176" s="12"/>
      <c r="B176" s="15"/>
      <c r="C176" s="12"/>
      <c r="D176" s="12"/>
      <c r="E176" s="12"/>
      <c r="F176" s="15"/>
      <c r="G176" s="12"/>
    </row>
    <row r="177" spans="1:7">
      <c r="A177" s="12"/>
      <c r="B177" s="15"/>
      <c r="C177" s="12"/>
      <c r="D177" s="12"/>
      <c r="E177" s="12"/>
      <c r="F177" s="15"/>
      <c r="G177" s="12"/>
    </row>
    <row r="178" spans="1:7">
      <c r="A178" s="12"/>
      <c r="B178" s="15"/>
      <c r="C178" s="12"/>
      <c r="D178" s="12"/>
      <c r="E178" s="12"/>
      <c r="F178" s="15"/>
      <c r="G178" s="12"/>
    </row>
    <row r="179" spans="1:7">
      <c r="A179" s="12"/>
      <c r="B179" s="15"/>
      <c r="C179" s="12"/>
      <c r="D179" s="12"/>
      <c r="E179" s="12"/>
      <c r="F179" s="15"/>
      <c r="G179" s="12"/>
    </row>
    <row r="180" spans="1:7">
      <c r="A180" s="12"/>
      <c r="B180" s="15"/>
      <c r="C180" s="12"/>
      <c r="D180" s="12"/>
      <c r="E180" s="12"/>
      <c r="F180" s="15"/>
      <c r="G180" s="12"/>
    </row>
    <row r="181" spans="1:7">
      <c r="A181" s="12"/>
      <c r="B181" s="15"/>
      <c r="C181" s="12"/>
      <c r="D181" s="12"/>
      <c r="E181" s="12"/>
      <c r="F181" s="15"/>
      <c r="G181" s="12"/>
    </row>
    <row r="182" spans="1:7">
      <c r="A182" s="12"/>
      <c r="B182" s="15"/>
      <c r="C182" s="12"/>
      <c r="D182" s="12"/>
      <c r="E182" s="12"/>
      <c r="F182" s="15"/>
      <c r="G182" s="12"/>
    </row>
    <row r="183" spans="1:7">
      <c r="A183" s="12"/>
      <c r="B183" s="15"/>
      <c r="C183" s="12"/>
      <c r="D183" s="12"/>
      <c r="E183" s="12"/>
      <c r="F183" s="15"/>
      <c r="G183" s="12"/>
    </row>
    <row r="184" spans="1:7">
      <c r="A184" s="12"/>
      <c r="B184" s="15"/>
      <c r="C184" s="12"/>
      <c r="D184" s="12"/>
      <c r="E184" s="12"/>
      <c r="F184" s="15"/>
      <c r="G184" s="12"/>
    </row>
    <row r="185" spans="1:7">
      <c r="A185" s="12"/>
      <c r="B185" s="15"/>
      <c r="C185" s="12"/>
      <c r="D185" s="12"/>
      <c r="E185" s="12"/>
      <c r="F185" s="15"/>
      <c r="G185" s="12"/>
    </row>
    <row r="186" spans="1:7">
      <c r="A186" s="12"/>
      <c r="B186" s="15"/>
      <c r="C186" s="12"/>
      <c r="D186" s="12"/>
      <c r="E186" s="12"/>
      <c r="F186" s="15"/>
      <c r="G186" s="12"/>
    </row>
    <row r="187" spans="1:7">
      <c r="A187" s="12"/>
      <c r="B187" s="15"/>
      <c r="C187" s="12"/>
      <c r="D187" s="12"/>
      <c r="E187" s="12"/>
      <c r="F187" s="15"/>
      <c r="G187" s="12"/>
    </row>
    <row r="188" spans="1:7">
      <c r="A188" s="12"/>
      <c r="B188" s="15"/>
      <c r="C188" s="12"/>
      <c r="D188" s="12"/>
      <c r="E188" s="12"/>
      <c r="F188" s="15"/>
      <c r="G188" s="12"/>
    </row>
    <row r="189" spans="1:7">
      <c r="A189" s="12"/>
      <c r="B189" s="15"/>
      <c r="C189" s="12"/>
      <c r="D189" s="12"/>
      <c r="E189" s="12"/>
      <c r="F189" s="15"/>
      <c r="G189" s="12"/>
    </row>
    <row r="190" spans="1:7">
      <c r="A190" s="12"/>
      <c r="B190" s="15"/>
      <c r="C190" s="12"/>
      <c r="D190" s="12"/>
      <c r="E190" s="12"/>
      <c r="F190" s="15"/>
      <c r="G190" s="12"/>
    </row>
    <row r="191" spans="1:7">
      <c r="A191" s="12"/>
      <c r="B191" s="15"/>
      <c r="C191" s="12"/>
      <c r="D191" s="12"/>
      <c r="E191" s="12"/>
      <c r="F191" s="15"/>
      <c r="G191" s="12"/>
    </row>
    <row r="192" spans="1:7">
      <c r="A192" s="12"/>
      <c r="B192" s="15"/>
      <c r="C192" s="12"/>
      <c r="D192" s="12"/>
      <c r="E192" s="12"/>
      <c r="F192" s="15"/>
      <c r="G192" s="12"/>
    </row>
    <row r="193" spans="1:7">
      <c r="A193" s="12"/>
      <c r="B193" s="15"/>
      <c r="C193" s="12"/>
      <c r="D193" s="12"/>
      <c r="E193" s="12"/>
      <c r="F193" s="15"/>
      <c r="G193" s="12"/>
    </row>
    <row r="194" spans="1:7">
      <c r="A194" s="12"/>
      <c r="B194" s="15"/>
      <c r="C194" s="12"/>
      <c r="D194" s="12"/>
      <c r="E194" s="12"/>
      <c r="F194" s="15"/>
      <c r="G194" s="12"/>
    </row>
    <row r="195" spans="1:7">
      <c r="A195" s="12"/>
      <c r="B195" s="15"/>
      <c r="C195" s="12"/>
      <c r="D195" s="12"/>
      <c r="E195" s="12"/>
      <c r="F195" s="15"/>
      <c r="G195" s="12"/>
    </row>
    <row r="196" spans="1:7">
      <c r="A196" s="12"/>
      <c r="B196" s="15"/>
      <c r="C196" s="12"/>
      <c r="D196" s="12"/>
      <c r="E196" s="12"/>
      <c r="F196" s="15"/>
      <c r="G196" s="12"/>
    </row>
    <row r="197" spans="1:7">
      <c r="A197" s="12"/>
      <c r="B197" s="15"/>
      <c r="C197" s="12"/>
      <c r="D197" s="12"/>
      <c r="E197" s="12"/>
      <c r="F197" s="15"/>
      <c r="G197" s="12"/>
    </row>
    <row r="198" spans="1:7">
      <c r="A198" s="12"/>
      <c r="B198" s="15"/>
      <c r="C198" s="12"/>
      <c r="D198" s="12"/>
      <c r="E198" s="12"/>
      <c r="F198" s="15"/>
      <c r="G198" s="12"/>
    </row>
    <row r="199" spans="1:7">
      <c r="A199" s="12"/>
      <c r="B199" s="15"/>
      <c r="C199" s="12"/>
      <c r="D199" s="12"/>
      <c r="E199" s="12"/>
      <c r="F199" s="15"/>
      <c r="G199" s="12"/>
    </row>
    <row r="200" spans="1:7">
      <c r="A200" s="12"/>
      <c r="B200" s="15"/>
      <c r="C200" s="12"/>
      <c r="D200" s="12"/>
      <c r="E200" s="12"/>
      <c r="F200" s="15"/>
      <c r="G200" s="12"/>
    </row>
    <row r="201" spans="1:7">
      <c r="A201" s="12"/>
      <c r="B201" s="15"/>
      <c r="C201" s="12"/>
      <c r="D201" s="12"/>
      <c r="E201" s="12"/>
      <c r="F201" s="15"/>
      <c r="G201" s="12"/>
    </row>
    <row r="202" spans="1:7">
      <c r="A202" s="12"/>
      <c r="B202" s="15"/>
      <c r="C202" s="12"/>
      <c r="D202" s="12"/>
      <c r="E202" s="12"/>
      <c r="F202" s="15"/>
      <c r="G202" s="12"/>
    </row>
    <row r="203" spans="1:7">
      <c r="A203" s="12"/>
      <c r="B203" s="15"/>
      <c r="C203" s="12"/>
      <c r="D203" s="12"/>
      <c r="E203" s="12"/>
      <c r="F203" s="15"/>
      <c r="G203" s="12"/>
    </row>
    <row r="204" spans="1:7">
      <c r="A204" s="12"/>
      <c r="B204" s="15"/>
      <c r="C204" s="12"/>
      <c r="D204" s="12"/>
      <c r="E204" s="12"/>
      <c r="F204" s="15"/>
      <c r="G204" s="12"/>
    </row>
    <row r="205" spans="1:7">
      <c r="A205" s="12"/>
      <c r="B205" s="15"/>
      <c r="C205" s="12"/>
      <c r="D205" s="12"/>
      <c r="E205" s="12"/>
      <c r="F205" s="15"/>
      <c r="G205" s="12"/>
    </row>
    <row r="206" spans="1:7">
      <c r="A206" s="12"/>
      <c r="B206" s="15"/>
      <c r="C206" s="12"/>
      <c r="D206" s="12"/>
      <c r="E206" s="12"/>
      <c r="F206" s="15"/>
      <c r="G206" s="12"/>
    </row>
    <row r="207" spans="1:7">
      <c r="A207" s="12"/>
      <c r="B207" s="15"/>
      <c r="C207" s="12"/>
      <c r="D207" s="12"/>
      <c r="E207" s="12"/>
      <c r="F207" s="15"/>
      <c r="G207" s="12"/>
    </row>
    <row r="208" spans="1:7">
      <c r="A208" s="12"/>
      <c r="B208" s="15"/>
      <c r="C208" s="12"/>
      <c r="D208" s="12"/>
      <c r="E208" s="12"/>
      <c r="F208" s="15"/>
      <c r="G208" s="12"/>
    </row>
    <row r="209" spans="1:7">
      <c r="A209" s="12"/>
      <c r="B209" s="15"/>
      <c r="C209" s="12"/>
      <c r="D209" s="12"/>
      <c r="E209" s="12"/>
      <c r="F209" s="15"/>
      <c r="G209" s="12"/>
    </row>
    <row r="210" spans="1:7">
      <c r="A210" s="12"/>
      <c r="B210" s="15"/>
      <c r="C210" s="12"/>
      <c r="D210" s="12"/>
      <c r="E210" s="12"/>
      <c r="F210" s="15"/>
      <c r="G210" s="12"/>
    </row>
    <row r="211" spans="1:7">
      <c r="A211" s="12"/>
      <c r="B211" s="15"/>
      <c r="C211" s="12"/>
      <c r="D211" s="12"/>
      <c r="E211" s="12"/>
      <c r="F211" s="15"/>
      <c r="G211" s="12"/>
    </row>
    <row r="212" spans="1:7">
      <c r="A212" s="12"/>
      <c r="B212" s="15"/>
      <c r="C212" s="12"/>
      <c r="D212" s="12"/>
      <c r="E212" s="12"/>
      <c r="F212" s="15"/>
      <c r="G212" s="12"/>
    </row>
    <row r="213" spans="1:7">
      <c r="A213" s="12"/>
      <c r="B213" s="15"/>
      <c r="C213" s="12"/>
      <c r="D213" s="12"/>
      <c r="E213" s="12"/>
      <c r="F213" s="15"/>
      <c r="G213" s="12"/>
    </row>
    <row r="214" spans="1:7">
      <c r="A214" s="12"/>
      <c r="B214" s="15"/>
      <c r="C214" s="12"/>
      <c r="D214" s="12"/>
      <c r="E214" s="12"/>
      <c r="F214" s="15"/>
      <c r="G214" s="12"/>
    </row>
    <row r="215" spans="1:7">
      <c r="A215" s="12"/>
      <c r="B215" s="15"/>
      <c r="C215" s="12"/>
      <c r="D215" s="12"/>
      <c r="E215" s="12"/>
      <c r="F215" s="15"/>
      <c r="G215" s="12"/>
    </row>
    <row r="216" spans="1:7">
      <c r="A216" s="12"/>
      <c r="B216" s="15"/>
      <c r="C216" s="12"/>
      <c r="D216" s="12"/>
      <c r="E216" s="12"/>
      <c r="F216" s="15"/>
      <c r="G216" s="12"/>
    </row>
    <row r="217" spans="1:7">
      <c r="A217" s="12"/>
      <c r="B217" s="15"/>
      <c r="C217" s="12"/>
      <c r="D217" s="12"/>
      <c r="E217" s="12"/>
      <c r="F217" s="15"/>
      <c r="G217" s="12"/>
    </row>
    <row r="218" spans="1:7">
      <c r="A218" s="12"/>
      <c r="B218" s="15"/>
      <c r="C218" s="12"/>
      <c r="D218" s="12"/>
      <c r="E218" s="12"/>
      <c r="F218" s="15"/>
      <c r="G218" s="12"/>
    </row>
    <row r="219" spans="1:7">
      <c r="A219" s="12"/>
      <c r="B219" s="15"/>
      <c r="C219" s="12"/>
      <c r="D219" s="12"/>
      <c r="E219" s="12"/>
      <c r="F219" s="15"/>
      <c r="G219" s="12"/>
    </row>
    <row r="220" spans="1:7">
      <c r="A220" s="12"/>
      <c r="B220" s="15"/>
      <c r="C220" s="12"/>
      <c r="D220" s="12"/>
      <c r="E220" s="12"/>
      <c r="F220" s="15"/>
      <c r="G220" s="12"/>
    </row>
    <row r="221" spans="1:7">
      <c r="A221" s="12"/>
      <c r="B221" s="15"/>
      <c r="C221" s="12"/>
      <c r="D221" s="12"/>
      <c r="E221" s="12"/>
      <c r="F221" s="15"/>
      <c r="G221" s="12"/>
    </row>
    <row r="222" spans="1:7">
      <c r="A222" s="12"/>
      <c r="B222" s="15"/>
      <c r="C222" s="12"/>
      <c r="D222" s="12"/>
      <c r="E222" s="12"/>
      <c r="F222" s="15"/>
      <c r="G222" s="12"/>
    </row>
    <row r="223" spans="1:7">
      <c r="A223" s="12"/>
      <c r="B223" s="15"/>
      <c r="C223" s="12"/>
      <c r="D223" s="12"/>
      <c r="E223" s="12"/>
      <c r="F223" s="15"/>
      <c r="G223" s="12"/>
    </row>
    <row r="224" spans="1:7">
      <c r="A224" s="12"/>
      <c r="B224" s="15"/>
      <c r="C224" s="12"/>
      <c r="D224" s="12"/>
      <c r="E224" s="12"/>
      <c r="F224" s="15"/>
      <c r="G224" s="12"/>
    </row>
    <row r="225" spans="1:7">
      <c r="A225" s="12"/>
      <c r="B225" s="15"/>
      <c r="C225" s="12"/>
      <c r="D225" s="12"/>
      <c r="E225" s="12"/>
      <c r="F225" s="15"/>
      <c r="G225" s="12"/>
    </row>
    <row r="226" spans="1:7">
      <c r="A226" s="12"/>
      <c r="B226" s="15"/>
      <c r="C226" s="12"/>
      <c r="D226" s="12"/>
      <c r="E226" s="12"/>
      <c r="F226" s="15"/>
      <c r="G226" s="12"/>
    </row>
    <row r="227" spans="1:7">
      <c r="A227" s="12"/>
      <c r="B227" s="15"/>
      <c r="C227" s="12"/>
      <c r="D227" s="12"/>
      <c r="E227" s="12"/>
      <c r="F227" s="15"/>
      <c r="G227" s="12"/>
    </row>
    <row r="228" spans="1:7">
      <c r="A228" s="12"/>
      <c r="B228" s="15"/>
      <c r="C228" s="12"/>
      <c r="D228" s="12"/>
      <c r="E228" s="12"/>
      <c r="F228" s="15"/>
      <c r="G228" s="12"/>
    </row>
    <row r="229" spans="1:7">
      <c r="A229" s="12"/>
      <c r="B229" s="15"/>
      <c r="C229" s="12"/>
      <c r="D229" s="12"/>
      <c r="E229" s="12"/>
      <c r="F229" s="15"/>
      <c r="G229" s="12"/>
    </row>
    <row r="230" spans="1:7">
      <c r="A230" s="12"/>
      <c r="B230" s="15"/>
      <c r="C230" s="12"/>
      <c r="D230" s="12"/>
      <c r="E230" s="12"/>
      <c r="F230" s="15"/>
      <c r="G230" s="12"/>
    </row>
    <row r="231" spans="1:7">
      <c r="A231" s="12"/>
      <c r="B231" s="15"/>
      <c r="C231" s="12"/>
      <c r="D231" s="12"/>
      <c r="E231" s="12"/>
      <c r="F231" s="15"/>
      <c r="G231" s="12"/>
    </row>
    <row r="232" spans="1:7">
      <c r="A232" s="12"/>
      <c r="B232" s="15"/>
      <c r="C232" s="12"/>
      <c r="D232" s="12"/>
      <c r="E232" s="12"/>
      <c r="F232" s="15"/>
      <c r="G232" s="12"/>
    </row>
    <row r="233" spans="1:7">
      <c r="A233" s="12"/>
      <c r="B233" s="15"/>
      <c r="C233" s="12"/>
      <c r="D233" s="12"/>
      <c r="E233" s="12"/>
      <c r="F233" s="15"/>
      <c r="G233" s="12"/>
    </row>
    <row r="234" spans="1:7">
      <c r="A234" s="12"/>
      <c r="B234" s="15"/>
      <c r="C234" s="12"/>
      <c r="D234" s="12"/>
      <c r="E234" s="12"/>
      <c r="F234" s="15"/>
      <c r="G234" s="12"/>
    </row>
    <row r="235" spans="1:7">
      <c r="A235" s="12"/>
      <c r="B235" s="15"/>
      <c r="C235" s="12"/>
      <c r="D235" s="12"/>
      <c r="E235" s="12"/>
      <c r="F235" s="15"/>
      <c r="G235" s="12"/>
    </row>
    <row r="236" spans="1:7">
      <c r="A236" s="12"/>
      <c r="B236" s="15"/>
      <c r="C236" s="12"/>
      <c r="D236" s="12"/>
      <c r="E236" s="12"/>
      <c r="F236" s="15"/>
      <c r="G236" s="12"/>
    </row>
    <row r="237" spans="1:7">
      <c r="A237" s="12"/>
      <c r="B237" s="15"/>
      <c r="C237" s="12"/>
      <c r="D237" s="12"/>
      <c r="E237" s="12"/>
      <c r="F237" s="15"/>
      <c r="G237" s="12"/>
    </row>
    <row r="238" spans="1:7">
      <c r="A238" s="12"/>
      <c r="B238" s="15"/>
      <c r="C238" s="12"/>
      <c r="D238" s="12"/>
      <c r="E238" s="12"/>
      <c r="F238" s="15"/>
      <c r="G238" s="12"/>
    </row>
    <row r="239" spans="1:7">
      <c r="A239" s="12"/>
      <c r="B239" s="15"/>
      <c r="C239" s="12"/>
      <c r="D239" s="12"/>
      <c r="E239" s="12"/>
      <c r="F239" s="15"/>
      <c r="G239" s="12"/>
    </row>
    <row r="240" spans="1:7">
      <c r="A240" s="12"/>
      <c r="B240" s="15"/>
      <c r="C240" s="12"/>
      <c r="D240" s="12"/>
      <c r="E240" s="12"/>
      <c r="F240" s="15"/>
      <c r="G240" s="12"/>
    </row>
    <row r="241" spans="1:7">
      <c r="A241" s="12"/>
      <c r="B241" s="15"/>
      <c r="C241" s="12"/>
      <c r="D241" s="12"/>
      <c r="E241" s="12"/>
      <c r="F241" s="15"/>
      <c r="G241" s="12"/>
    </row>
    <row r="242" spans="1:7">
      <c r="A242" s="12"/>
      <c r="B242" s="15"/>
      <c r="C242" s="12"/>
      <c r="D242" s="12"/>
      <c r="E242" s="12"/>
      <c r="F242" s="15"/>
      <c r="G242" s="12"/>
    </row>
    <row r="243" spans="1:7">
      <c r="A243" s="12"/>
      <c r="B243" s="15"/>
      <c r="C243" s="12"/>
      <c r="D243" s="12"/>
      <c r="E243" s="12"/>
      <c r="F243" s="15"/>
      <c r="G243" s="12"/>
    </row>
    <row r="244" spans="1:7">
      <c r="A244" s="12"/>
      <c r="B244" s="15"/>
      <c r="C244" s="12"/>
      <c r="D244" s="12"/>
      <c r="E244" s="12"/>
      <c r="F244" s="15"/>
      <c r="G244" s="12"/>
    </row>
    <row r="245" spans="1:7">
      <c r="A245" s="12"/>
      <c r="B245" s="15"/>
      <c r="C245" s="12"/>
      <c r="D245" s="12"/>
      <c r="E245" s="12"/>
      <c r="F245" s="15"/>
      <c r="G245" s="12"/>
    </row>
    <row r="246" spans="1:7">
      <c r="A246" s="12"/>
      <c r="B246" s="15"/>
      <c r="C246" s="12"/>
      <c r="D246" s="12"/>
      <c r="E246" s="12"/>
      <c r="F246" s="15"/>
      <c r="G246" s="12"/>
    </row>
    <row r="247" spans="1:7">
      <c r="A247" s="12"/>
      <c r="B247" s="15"/>
      <c r="C247" s="12"/>
      <c r="D247" s="12"/>
      <c r="E247" s="12"/>
      <c r="F247" s="15"/>
      <c r="G247" s="12"/>
    </row>
    <row r="248" spans="1:7">
      <c r="A248" s="12"/>
      <c r="B248" s="15"/>
      <c r="C248" s="12"/>
      <c r="D248" s="12"/>
      <c r="E248" s="12"/>
      <c r="F248" s="15"/>
      <c r="G248" s="12"/>
    </row>
    <row r="249" spans="1:7">
      <c r="A249" s="12"/>
      <c r="B249" s="15"/>
      <c r="C249" s="12"/>
      <c r="D249" s="12"/>
      <c r="E249" s="12"/>
      <c r="F249" s="15"/>
      <c r="G249" s="12"/>
    </row>
    <row r="250" spans="1:7">
      <c r="A250" s="12"/>
      <c r="B250" s="15"/>
      <c r="C250" s="12"/>
      <c r="D250" s="12"/>
      <c r="E250" s="12"/>
      <c r="F250" s="15"/>
      <c r="G250" s="12"/>
    </row>
    <row r="251" spans="1:7">
      <c r="A251" s="12"/>
      <c r="B251" s="15"/>
      <c r="C251" s="12"/>
      <c r="D251" s="12"/>
      <c r="E251" s="12"/>
      <c r="F251" s="15"/>
      <c r="G251" s="12"/>
    </row>
    <row r="252" spans="1:7">
      <c r="A252" s="12"/>
      <c r="B252" s="15"/>
      <c r="C252" s="12"/>
      <c r="D252" s="12"/>
      <c r="E252" s="12"/>
      <c r="F252" s="15"/>
      <c r="G252" s="12"/>
    </row>
    <row r="253" spans="1:7">
      <c r="A253" s="12"/>
      <c r="B253" s="15"/>
      <c r="C253" s="12"/>
      <c r="D253" s="12"/>
      <c r="E253" s="12"/>
      <c r="F253" s="15"/>
      <c r="G253" s="12"/>
    </row>
    <row r="254" spans="1:7">
      <c r="A254" s="12"/>
      <c r="B254" s="15"/>
      <c r="C254" s="12"/>
      <c r="D254" s="12"/>
      <c r="E254" s="12"/>
      <c r="F254" s="15"/>
      <c r="G254" s="12"/>
    </row>
    <row r="255" spans="1:7">
      <c r="A255" s="12"/>
      <c r="B255" s="15"/>
      <c r="C255" s="12"/>
      <c r="D255" s="12"/>
      <c r="E255" s="12"/>
      <c r="F255" s="15"/>
      <c r="G255" s="12"/>
    </row>
    <row r="256" spans="1:7">
      <c r="A256" s="12"/>
      <c r="B256" s="15"/>
      <c r="C256" s="12"/>
      <c r="D256" s="12"/>
      <c r="E256" s="12"/>
      <c r="F256" s="15"/>
      <c r="G256" s="12"/>
    </row>
    <row r="257" spans="1:7">
      <c r="A257" s="12"/>
      <c r="B257" s="15"/>
      <c r="C257" s="12"/>
      <c r="D257" s="12"/>
      <c r="E257" s="12"/>
      <c r="F257" s="15"/>
      <c r="G257" s="12"/>
    </row>
    <row r="258" spans="1:7">
      <c r="A258" s="12"/>
      <c r="B258" s="15"/>
      <c r="C258" s="12"/>
      <c r="D258" s="12"/>
      <c r="E258" s="12"/>
      <c r="F258" s="15"/>
      <c r="G258" s="12"/>
    </row>
    <row r="259" spans="1:7">
      <c r="A259" s="12"/>
      <c r="B259" s="15"/>
      <c r="C259" s="12"/>
      <c r="D259" s="12"/>
      <c r="E259" s="12"/>
      <c r="F259" s="15"/>
      <c r="G259" s="12"/>
    </row>
    <row r="260" spans="1:7">
      <c r="A260" s="12"/>
      <c r="B260" s="15"/>
      <c r="C260" s="12"/>
      <c r="D260" s="12"/>
      <c r="E260" s="12"/>
      <c r="F260" s="15"/>
      <c r="G260" s="12"/>
    </row>
    <row r="261" spans="1:7">
      <c r="A261" s="12"/>
      <c r="B261" s="15"/>
      <c r="C261" s="12"/>
      <c r="D261" s="12"/>
      <c r="E261" s="12"/>
      <c r="F261" s="15"/>
      <c r="G261" s="12"/>
    </row>
    <row r="262" spans="1:7">
      <c r="A262" s="12"/>
      <c r="B262" s="15"/>
      <c r="C262" s="12"/>
      <c r="D262" s="12"/>
      <c r="E262" s="12"/>
      <c r="F262" s="15"/>
      <c r="G262" s="12"/>
    </row>
    <row r="263" spans="1:7">
      <c r="A263" s="12"/>
      <c r="B263" s="15"/>
      <c r="C263" s="12"/>
      <c r="D263" s="12"/>
      <c r="E263" s="12"/>
      <c r="F263" s="15"/>
      <c r="G263" s="12"/>
    </row>
    <row r="264" spans="1:7">
      <c r="A264" s="12"/>
      <c r="B264" s="15"/>
      <c r="C264" s="12"/>
      <c r="D264" s="12"/>
      <c r="E264" s="12"/>
      <c r="F264" s="15"/>
      <c r="G264" s="12"/>
    </row>
    <row r="265" spans="1:7">
      <c r="A265" s="12"/>
      <c r="B265" s="15"/>
      <c r="C265" s="12"/>
      <c r="D265" s="12"/>
      <c r="E265" s="12"/>
      <c r="F265" s="15"/>
      <c r="G265" s="12"/>
    </row>
    <row r="266" spans="1:7">
      <c r="A266" s="12"/>
      <c r="B266" s="15"/>
      <c r="C266" s="12"/>
      <c r="D266" s="12"/>
      <c r="E266" s="12"/>
      <c r="F266" s="15"/>
      <c r="G266" s="12"/>
    </row>
    <row r="267" spans="1:7">
      <c r="A267" s="12"/>
      <c r="B267" s="15"/>
      <c r="C267" s="12"/>
      <c r="D267" s="12"/>
      <c r="E267" s="12"/>
      <c r="F267" s="15"/>
      <c r="G267" s="12"/>
    </row>
    <row r="268" spans="1:7">
      <c r="A268" s="12"/>
      <c r="B268" s="15"/>
      <c r="C268" s="12"/>
      <c r="D268" s="12"/>
      <c r="E268" s="12"/>
      <c r="F268" s="15"/>
      <c r="G268" s="12"/>
    </row>
    <row r="269" spans="1:7">
      <c r="A269" s="12"/>
      <c r="B269" s="15"/>
      <c r="C269" s="12"/>
      <c r="D269" s="12"/>
      <c r="E269" s="12"/>
      <c r="F269" s="15"/>
      <c r="G269" s="12"/>
    </row>
    <row r="270" spans="1:7">
      <c r="A270" s="12"/>
      <c r="B270" s="15"/>
      <c r="C270" s="12"/>
      <c r="D270" s="12"/>
      <c r="E270" s="12"/>
      <c r="F270" s="15"/>
      <c r="G270" s="12"/>
    </row>
    <row r="271" spans="1:7">
      <c r="A271" s="12"/>
      <c r="B271" s="15"/>
      <c r="C271" s="12"/>
      <c r="D271" s="12"/>
      <c r="E271" s="12"/>
      <c r="F271" s="15"/>
      <c r="G271" s="12"/>
    </row>
    <row r="272" spans="1:7">
      <c r="A272" s="12"/>
      <c r="B272" s="15"/>
      <c r="C272" s="12"/>
      <c r="D272" s="12"/>
      <c r="E272" s="12"/>
      <c r="F272" s="15"/>
      <c r="G272" s="12"/>
    </row>
    <row r="273" spans="1:7">
      <c r="A273" s="12"/>
      <c r="B273" s="15"/>
      <c r="C273" s="12"/>
      <c r="D273" s="12"/>
      <c r="E273" s="12"/>
      <c r="F273" s="15"/>
      <c r="G273" s="12"/>
    </row>
    <row r="274" spans="1:7">
      <c r="A274" s="12"/>
      <c r="B274" s="15"/>
      <c r="C274" s="12"/>
      <c r="D274" s="12"/>
      <c r="E274" s="12"/>
      <c r="F274" s="15"/>
      <c r="G274" s="12"/>
    </row>
    <row r="275" spans="1:7">
      <c r="A275" s="12"/>
      <c r="B275" s="15"/>
      <c r="C275" s="12"/>
      <c r="D275" s="12"/>
      <c r="E275" s="12"/>
      <c r="F275" s="15"/>
      <c r="G275" s="12"/>
    </row>
    <row r="276" spans="1:7">
      <c r="A276" s="12"/>
      <c r="B276" s="15"/>
      <c r="C276" s="12"/>
      <c r="D276" s="12"/>
      <c r="E276" s="12"/>
      <c r="F276" s="15"/>
      <c r="G276" s="12"/>
    </row>
    <row r="277" spans="1:7">
      <c r="A277" s="12"/>
      <c r="B277" s="15"/>
      <c r="C277" s="12"/>
      <c r="D277" s="12"/>
      <c r="E277" s="12"/>
      <c r="F277" s="15"/>
      <c r="G277" s="12"/>
    </row>
    <row r="278" spans="1:7">
      <c r="A278" s="12"/>
      <c r="B278" s="15"/>
      <c r="C278" s="12"/>
      <c r="D278" s="12"/>
      <c r="E278" s="12"/>
      <c r="F278" s="15"/>
      <c r="G278" s="12"/>
    </row>
    <row r="279" spans="1:7">
      <c r="A279" s="12"/>
      <c r="B279" s="15"/>
      <c r="C279" s="12"/>
      <c r="D279" s="12"/>
      <c r="E279" s="12"/>
      <c r="F279" s="15"/>
      <c r="G279" s="12"/>
    </row>
    <row r="280" spans="1:7">
      <c r="A280" s="12"/>
      <c r="B280" s="15"/>
      <c r="C280" s="12"/>
      <c r="D280" s="12"/>
      <c r="E280" s="12"/>
      <c r="F280" s="15"/>
      <c r="G280" s="12"/>
    </row>
    <row r="281" spans="1:7">
      <c r="A281" s="12"/>
      <c r="B281" s="15"/>
      <c r="C281" s="12"/>
      <c r="D281" s="12"/>
      <c r="E281" s="12"/>
      <c r="F281" s="15"/>
      <c r="G281" s="12"/>
    </row>
    <row r="282" spans="1:7">
      <c r="A282" s="12"/>
      <c r="B282" s="15"/>
      <c r="C282" s="12"/>
      <c r="D282" s="12"/>
      <c r="E282" s="12"/>
      <c r="F282" s="15"/>
      <c r="G282" s="12"/>
    </row>
    <row r="283" spans="1:7">
      <c r="A283" s="12"/>
      <c r="B283" s="15"/>
      <c r="C283" s="12"/>
      <c r="D283" s="12"/>
      <c r="E283" s="12"/>
      <c r="F283" s="15"/>
      <c r="G283" s="12"/>
    </row>
    <row r="284" spans="1:7">
      <c r="A284" s="12"/>
      <c r="B284" s="15"/>
      <c r="C284" s="12"/>
      <c r="D284" s="12"/>
      <c r="E284" s="12"/>
      <c r="F284" s="15"/>
      <c r="G284" s="12"/>
    </row>
    <row r="285" spans="1:7">
      <c r="A285" s="12"/>
      <c r="B285" s="15"/>
      <c r="C285" s="12"/>
      <c r="D285" s="12"/>
      <c r="E285" s="12"/>
      <c r="F285" s="15"/>
      <c r="G285" s="12"/>
    </row>
    <row r="286" spans="1:7">
      <c r="A286" s="12"/>
      <c r="B286" s="15"/>
      <c r="C286" s="12"/>
      <c r="D286" s="12"/>
      <c r="E286" s="12"/>
      <c r="F286" s="15"/>
      <c r="G286" s="12"/>
    </row>
    <row r="287" spans="1:7">
      <c r="A287" s="12"/>
      <c r="B287" s="15"/>
      <c r="C287" s="12"/>
      <c r="D287" s="12"/>
      <c r="E287" s="12"/>
      <c r="F287" s="15"/>
      <c r="G287" s="12"/>
    </row>
    <row r="288" spans="1:7">
      <c r="A288" s="12"/>
      <c r="B288" s="15"/>
      <c r="C288" s="12"/>
      <c r="D288" s="12"/>
      <c r="E288" s="12"/>
      <c r="F288" s="15"/>
      <c r="G288" s="12"/>
    </row>
    <row r="289" spans="1:7">
      <c r="A289" s="12"/>
      <c r="B289" s="15"/>
      <c r="C289" s="12"/>
      <c r="D289" s="12"/>
      <c r="E289" s="12"/>
      <c r="F289" s="15"/>
      <c r="G289" s="12"/>
    </row>
    <row r="290" spans="1:7">
      <c r="A290" s="12"/>
      <c r="B290" s="15"/>
      <c r="C290" s="12"/>
      <c r="D290" s="12"/>
      <c r="E290" s="12"/>
      <c r="F290" s="15"/>
      <c r="G290" s="12"/>
    </row>
    <row r="291" spans="1:7">
      <c r="A291" s="12"/>
      <c r="B291" s="15"/>
      <c r="C291" s="12"/>
      <c r="D291" s="12"/>
      <c r="E291" s="12"/>
      <c r="F291" s="15"/>
      <c r="G291" s="12"/>
    </row>
    <row r="292" spans="1:7">
      <c r="A292" s="12"/>
      <c r="B292" s="15"/>
      <c r="C292" s="12"/>
      <c r="D292" s="12"/>
      <c r="E292" s="12"/>
      <c r="F292" s="15"/>
      <c r="G292" s="12"/>
    </row>
    <row r="293" spans="1:7">
      <c r="A293" s="12"/>
      <c r="B293" s="15"/>
      <c r="C293" s="12"/>
      <c r="D293" s="12"/>
      <c r="E293" s="12"/>
      <c r="F293" s="15"/>
      <c r="G293" s="12"/>
    </row>
    <row r="294" spans="1:7">
      <c r="A294" s="12"/>
      <c r="B294" s="15"/>
      <c r="C294" s="12"/>
      <c r="D294" s="12"/>
      <c r="E294" s="12"/>
      <c r="F294" s="15"/>
      <c r="G294" s="12"/>
    </row>
    <row r="295" spans="1:7">
      <c r="A295" s="12"/>
      <c r="B295" s="15"/>
      <c r="C295" s="12"/>
      <c r="D295" s="12"/>
      <c r="E295" s="12"/>
      <c r="F295" s="15"/>
      <c r="G295" s="12"/>
    </row>
    <row r="296" spans="1:7">
      <c r="A296" s="12"/>
      <c r="B296" s="15"/>
      <c r="C296" s="12"/>
      <c r="D296" s="12"/>
      <c r="E296" s="12"/>
      <c r="F296" s="15"/>
      <c r="G296" s="12"/>
    </row>
    <row r="297" spans="1:7">
      <c r="A297" s="12"/>
      <c r="B297" s="15"/>
      <c r="C297" s="12"/>
      <c r="D297" s="12"/>
      <c r="E297" s="12"/>
      <c r="F297" s="15"/>
      <c r="G297" s="12"/>
    </row>
    <row r="298" spans="1:7">
      <c r="A298" s="12"/>
      <c r="B298" s="15"/>
      <c r="C298" s="12"/>
      <c r="D298" s="12"/>
      <c r="E298" s="12"/>
      <c r="F298" s="15"/>
      <c r="G298" s="12"/>
    </row>
    <row r="299" spans="1:7">
      <c r="A299" s="12"/>
      <c r="B299" s="15"/>
      <c r="C299" s="12"/>
      <c r="D299" s="12"/>
      <c r="E299" s="12"/>
      <c r="F299" s="15"/>
      <c r="G299" s="12"/>
    </row>
    <row r="300" spans="1:7">
      <c r="A300" s="12"/>
      <c r="B300" s="15"/>
      <c r="C300" s="12"/>
      <c r="D300" s="12"/>
      <c r="E300" s="12"/>
      <c r="F300" s="15"/>
      <c r="G300" s="12"/>
    </row>
    <row r="301" spans="1:7">
      <c r="A301" s="12"/>
      <c r="B301" s="15"/>
      <c r="C301" s="12"/>
      <c r="D301" s="12"/>
      <c r="E301" s="12"/>
      <c r="F301" s="15"/>
      <c r="G301" s="12"/>
    </row>
    <row r="302" spans="1:7">
      <c r="A302" s="12"/>
      <c r="B302" s="15"/>
      <c r="C302" s="12"/>
      <c r="D302" s="12"/>
      <c r="E302" s="12"/>
      <c r="F302" s="15"/>
      <c r="G302" s="12"/>
    </row>
    <row r="303" spans="1:7">
      <c r="A303" s="12"/>
      <c r="B303" s="15"/>
      <c r="C303" s="12"/>
      <c r="D303" s="12"/>
      <c r="E303" s="12"/>
      <c r="F303" s="15"/>
      <c r="G303" s="12"/>
    </row>
    <row r="304" spans="1:7">
      <c r="A304" s="12"/>
      <c r="B304" s="15"/>
      <c r="C304" s="12"/>
      <c r="D304" s="12"/>
      <c r="E304" s="12"/>
      <c r="F304" s="15"/>
      <c r="G304" s="12"/>
    </row>
    <row r="305" spans="1:7">
      <c r="A305" s="12"/>
      <c r="B305" s="15"/>
      <c r="C305" s="12"/>
      <c r="D305" s="12"/>
      <c r="E305" s="12"/>
      <c r="F305" s="15"/>
      <c r="G305" s="12"/>
    </row>
    <row r="306" spans="1:7">
      <c r="A306" s="12"/>
      <c r="B306" s="15"/>
      <c r="C306" s="12"/>
      <c r="D306" s="12"/>
      <c r="E306" s="12"/>
      <c r="F306" s="15"/>
      <c r="G306" s="12"/>
    </row>
    <row r="307" spans="1:7">
      <c r="A307" s="12"/>
      <c r="B307" s="15"/>
      <c r="C307" s="12"/>
      <c r="D307" s="12"/>
      <c r="E307" s="12"/>
      <c r="F307" s="15"/>
      <c r="G307" s="12"/>
    </row>
    <row r="308" spans="1:7">
      <c r="A308" s="12"/>
      <c r="B308" s="15"/>
      <c r="C308" s="12"/>
      <c r="D308" s="12"/>
      <c r="E308" s="12"/>
      <c r="F308" s="15"/>
      <c r="G308" s="12"/>
    </row>
    <row r="309" spans="1:7">
      <c r="A309" s="12"/>
      <c r="B309" s="15"/>
      <c r="C309" s="12"/>
      <c r="D309" s="12"/>
      <c r="E309" s="12"/>
      <c r="F309" s="15"/>
      <c r="G309" s="12"/>
    </row>
    <row r="310" spans="1:7">
      <c r="A310" s="12"/>
      <c r="B310" s="15"/>
      <c r="C310" s="12"/>
      <c r="D310" s="12"/>
      <c r="E310" s="12"/>
      <c r="F310" s="15"/>
      <c r="G310" s="12"/>
    </row>
    <row r="311" spans="1:7">
      <c r="A311" s="12"/>
      <c r="B311" s="15"/>
      <c r="C311" s="12"/>
      <c r="D311" s="12"/>
      <c r="E311" s="12"/>
      <c r="F311" s="15"/>
      <c r="G311" s="12"/>
    </row>
    <row r="312" spans="1:7">
      <c r="A312" s="12"/>
      <c r="B312" s="15"/>
      <c r="C312" s="12"/>
      <c r="D312" s="12"/>
      <c r="E312" s="12"/>
      <c r="F312" s="15"/>
      <c r="G312" s="12"/>
    </row>
    <row r="313" spans="1:7">
      <c r="A313" s="12"/>
      <c r="B313" s="15"/>
      <c r="C313" s="12"/>
      <c r="D313" s="12"/>
      <c r="E313" s="12"/>
      <c r="F313" s="15"/>
      <c r="G313" s="12"/>
    </row>
    <row r="314" spans="1:7">
      <c r="A314" s="12"/>
      <c r="B314" s="15"/>
      <c r="C314" s="12"/>
      <c r="D314" s="12"/>
      <c r="E314" s="12"/>
      <c r="F314" s="15"/>
      <c r="G314" s="12"/>
    </row>
    <row r="315" spans="1:7">
      <c r="A315" s="12"/>
      <c r="B315" s="15"/>
      <c r="C315" s="12"/>
      <c r="D315" s="12"/>
      <c r="E315" s="12"/>
      <c r="F315" s="15"/>
      <c r="G315" s="12"/>
    </row>
    <row r="316" spans="1:7">
      <c r="A316" s="12"/>
      <c r="B316" s="15"/>
      <c r="C316" s="12"/>
      <c r="D316" s="12"/>
      <c r="E316" s="12"/>
      <c r="F316" s="15"/>
      <c r="G316" s="12"/>
    </row>
    <row r="317" spans="1:7">
      <c r="A317" s="12"/>
      <c r="B317" s="15"/>
      <c r="C317" s="12"/>
      <c r="D317" s="12"/>
      <c r="E317" s="12"/>
      <c r="F317" s="15"/>
      <c r="G317" s="12"/>
    </row>
    <row r="318" spans="1:7">
      <c r="A318" s="12"/>
      <c r="B318" s="15"/>
      <c r="C318" s="12"/>
      <c r="D318" s="12"/>
      <c r="E318" s="12"/>
      <c r="F318" s="15"/>
      <c r="G318" s="12"/>
    </row>
    <row r="319" spans="1:7">
      <c r="A319" s="12"/>
      <c r="B319" s="15"/>
      <c r="C319" s="12"/>
      <c r="D319" s="12"/>
      <c r="E319" s="12"/>
      <c r="F319" s="15"/>
      <c r="G319" s="12"/>
    </row>
    <row r="320" spans="1:7">
      <c r="A320" s="12"/>
      <c r="B320" s="15"/>
      <c r="C320" s="12"/>
      <c r="D320" s="12"/>
      <c r="E320" s="12"/>
      <c r="F320" s="15"/>
      <c r="G320" s="12"/>
    </row>
    <row r="321" spans="1:7">
      <c r="A321" s="12"/>
      <c r="B321" s="15"/>
      <c r="C321" s="12"/>
      <c r="D321" s="12"/>
      <c r="E321" s="12"/>
      <c r="F321" s="15"/>
      <c r="G321" s="12"/>
    </row>
    <row r="322" spans="1:7">
      <c r="A322" s="12"/>
      <c r="B322" s="15"/>
      <c r="C322" s="12"/>
      <c r="D322" s="12"/>
      <c r="E322" s="12"/>
      <c r="F322" s="15"/>
      <c r="G322" s="12"/>
    </row>
    <row r="323" spans="1:7">
      <c r="A323" s="12"/>
      <c r="B323" s="15"/>
      <c r="C323" s="12"/>
      <c r="D323" s="12"/>
      <c r="E323" s="12"/>
      <c r="F323" s="15"/>
      <c r="G323" s="12"/>
    </row>
    <row r="324" spans="1:7">
      <c r="A324" s="12"/>
      <c r="B324" s="15"/>
      <c r="C324" s="12"/>
      <c r="D324" s="12"/>
      <c r="E324" s="12"/>
      <c r="F324" s="15"/>
      <c r="G324" s="12"/>
    </row>
    <row r="325" spans="1:7">
      <c r="A325" s="12"/>
      <c r="B325" s="15"/>
      <c r="C325" s="12"/>
      <c r="D325" s="12"/>
      <c r="E325" s="12"/>
      <c r="F325" s="15"/>
      <c r="G325" s="12"/>
    </row>
    <row r="326" spans="1:7">
      <c r="A326" s="12"/>
      <c r="B326" s="15"/>
      <c r="C326" s="12"/>
      <c r="D326" s="12"/>
      <c r="E326" s="12"/>
      <c r="F326" s="15"/>
      <c r="G326" s="12"/>
    </row>
    <row r="327" spans="1:7">
      <c r="A327" s="12"/>
      <c r="B327" s="15"/>
      <c r="C327" s="12"/>
      <c r="D327" s="12"/>
      <c r="E327" s="12"/>
      <c r="F327" s="15"/>
      <c r="G327" s="12"/>
    </row>
    <row r="328" spans="1:7">
      <c r="A328" s="12"/>
      <c r="B328" s="15"/>
      <c r="C328" s="12"/>
      <c r="D328" s="12"/>
      <c r="E328" s="12"/>
      <c r="F328" s="15"/>
      <c r="G328" s="12"/>
    </row>
    <row r="329" spans="1:7">
      <c r="A329" s="12"/>
      <c r="B329" s="15"/>
      <c r="C329" s="12"/>
      <c r="D329" s="12"/>
      <c r="E329" s="12"/>
      <c r="F329" s="15"/>
      <c r="G329" s="12"/>
    </row>
    <row r="330" spans="1:7">
      <c r="A330" s="12"/>
      <c r="B330" s="15"/>
      <c r="C330" s="12"/>
      <c r="D330" s="12"/>
      <c r="E330" s="12"/>
      <c r="F330" s="15"/>
      <c r="G330" s="12"/>
    </row>
    <row r="331" spans="1:7">
      <c r="A331" s="12"/>
      <c r="B331" s="15"/>
      <c r="C331" s="12"/>
      <c r="D331" s="12"/>
      <c r="E331" s="12"/>
      <c r="F331" s="15"/>
      <c r="G331" s="12"/>
    </row>
    <row r="332" spans="1:7">
      <c r="A332" s="12"/>
      <c r="B332" s="15"/>
      <c r="C332" s="12"/>
      <c r="D332" s="12"/>
      <c r="E332" s="12"/>
      <c r="F332" s="15"/>
      <c r="G332" s="12"/>
    </row>
    <row r="333" spans="1:7">
      <c r="A333" s="12"/>
      <c r="B333" s="15"/>
      <c r="C333" s="12"/>
      <c r="D333" s="12"/>
      <c r="E333" s="12"/>
      <c r="F333" s="15"/>
      <c r="G333" s="12"/>
    </row>
    <row r="334" spans="1:7">
      <c r="A334" s="12"/>
      <c r="B334" s="15"/>
      <c r="C334" s="12"/>
      <c r="D334" s="12"/>
      <c r="E334" s="12"/>
      <c r="F334" s="15"/>
      <c r="G334" s="12"/>
    </row>
    <row r="335" spans="1:7">
      <c r="A335" s="12"/>
      <c r="B335" s="15"/>
      <c r="C335" s="12"/>
      <c r="D335" s="12"/>
      <c r="E335" s="12"/>
      <c r="F335" s="15"/>
      <c r="G335" s="12"/>
    </row>
    <row r="336" spans="1:7">
      <c r="A336" s="12"/>
      <c r="B336" s="15"/>
      <c r="C336" s="12"/>
      <c r="D336" s="12"/>
      <c r="E336" s="12"/>
      <c r="F336" s="15"/>
      <c r="G336" s="12"/>
    </row>
    <row r="337" spans="1:7">
      <c r="A337" s="12"/>
      <c r="B337" s="15"/>
      <c r="C337" s="12"/>
      <c r="D337" s="12"/>
      <c r="E337" s="12"/>
      <c r="F337" s="15"/>
      <c r="G337" s="12"/>
    </row>
    <row r="338" spans="1:7">
      <c r="A338" s="12"/>
      <c r="B338" s="15"/>
      <c r="C338" s="12"/>
      <c r="D338" s="12"/>
      <c r="E338" s="12"/>
      <c r="F338" s="15"/>
      <c r="G338" s="12"/>
    </row>
    <row r="339" spans="1:7">
      <c r="A339" s="12"/>
      <c r="B339" s="15"/>
      <c r="C339" s="12"/>
      <c r="D339" s="12"/>
      <c r="E339" s="12"/>
      <c r="F339" s="15"/>
      <c r="G339" s="12"/>
    </row>
    <row r="340" spans="1:7">
      <c r="A340" s="12"/>
      <c r="B340" s="15"/>
      <c r="C340" s="12"/>
      <c r="D340" s="12"/>
      <c r="E340" s="12"/>
      <c r="F340" s="15"/>
      <c r="G340" s="12"/>
    </row>
    <row r="341" spans="1:7">
      <c r="A341" s="12"/>
      <c r="B341" s="15"/>
      <c r="C341" s="12"/>
      <c r="D341" s="12"/>
      <c r="E341" s="12"/>
      <c r="F341" s="15"/>
      <c r="G341" s="12"/>
    </row>
    <row r="342" spans="1:7">
      <c r="A342" s="12"/>
      <c r="B342" s="15"/>
      <c r="C342" s="12"/>
      <c r="D342" s="12"/>
      <c r="E342" s="12"/>
      <c r="F342" s="15"/>
      <c r="G342" s="12"/>
    </row>
    <row r="343" spans="1:7">
      <c r="A343" s="12"/>
      <c r="B343" s="15"/>
      <c r="C343" s="12"/>
      <c r="D343" s="12"/>
      <c r="E343" s="12"/>
      <c r="F343" s="15"/>
      <c r="G343" s="12"/>
    </row>
    <row r="344" spans="1:7">
      <c r="A344" s="12"/>
      <c r="B344" s="15"/>
      <c r="C344" s="12"/>
      <c r="D344" s="12"/>
      <c r="E344" s="12"/>
      <c r="F344" s="15"/>
      <c r="G344" s="12"/>
    </row>
    <row r="345" spans="1:7">
      <c r="A345" s="12"/>
      <c r="B345" s="15"/>
      <c r="C345" s="12"/>
      <c r="D345" s="12"/>
      <c r="E345" s="12"/>
      <c r="F345" s="15"/>
      <c r="G345" s="12"/>
    </row>
    <row r="346" spans="1:7">
      <c r="A346" s="12"/>
      <c r="B346" s="15"/>
      <c r="C346" s="12"/>
      <c r="D346" s="12"/>
      <c r="E346" s="12"/>
      <c r="F346" s="15"/>
      <c r="G346" s="12"/>
    </row>
    <row r="347" spans="1:7">
      <c r="A347" s="12"/>
      <c r="B347" s="15"/>
      <c r="C347" s="12"/>
      <c r="D347" s="12"/>
      <c r="E347" s="12"/>
      <c r="F347" s="15"/>
      <c r="G347" s="12"/>
    </row>
    <row r="348" spans="1:7">
      <c r="A348" s="12"/>
      <c r="B348" s="15"/>
      <c r="C348" s="12"/>
      <c r="D348" s="12"/>
      <c r="E348" s="12"/>
      <c r="F348" s="15"/>
      <c r="G348" s="12"/>
    </row>
    <row r="349" spans="1:7">
      <c r="A349" s="12"/>
      <c r="B349" s="15"/>
      <c r="C349" s="12"/>
      <c r="D349" s="12"/>
      <c r="E349" s="12"/>
      <c r="F349" s="15"/>
      <c r="G349" s="12"/>
    </row>
    <row r="350" spans="1:7">
      <c r="A350" s="12"/>
      <c r="B350" s="15"/>
      <c r="C350" s="12"/>
      <c r="D350" s="12"/>
      <c r="E350" s="12"/>
      <c r="F350" s="15"/>
      <c r="G350" s="12"/>
    </row>
    <row r="351" spans="1:7">
      <c r="A351" s="12"/>
      <c r="B351" s="15"/>
      <c r="C351" s="12"/>
      <c r="D351" s="12"/>
      <c r="E351" s="12"/>
      <c r="F351" s="15"/>
      <c r="G351" s="12"/>
    </row>
    <row r="352" spans="1:7">
      <c r="A352" s="12"/>
      <c r="B352" s="15"/>
      <c r="C352" s="12"/>
      <c r="D352" s="12"/>
      <c r="E352" s="12"/>
      <c r="F352" s="15"/>
      <c r="G352" s="12"/>
    </row>
    <row r="353" spans="1:7">
      <c r="A353" s="12"/>
      <c r="B353" s="15"/>
      <c r="C353" s="12"/>
      <c r="D353" s="12"/>
      <c r="E353" s="12"/>
      <c r="F353" s="15"/>
      <c r="G353" s="12"/>
    </row>
    <row r="354" spans="1:7">
      <c r="A354" s="12"/>
      <c r="B354" s="15"/>
      <c r="C354" s="12"/>
      <c r="D354" s="12"/>
      <c r="E354" s="12"/>
      <c r="F354" s="15"/>
      <c r="G354" s="12"/>
    </row>
    <row r="355" spans="1:7">
      <c r="A355" s="12"/>
      <c r="B355" s="15"/>
      <c r="C355" s="12"/>
      <c r="D355" s="12"/>
      <c r="E355" s="12"/>
      <c r="F355" s="15"/>
      <c r="G355" s="12"/>
    </row>
    <row r="356" spans="1:7">
      <c r="A356" s="12"/>
      <c r="B356" s="15"/>
      <c r="C356" s="12"/>
      <c r="D356" s="12"/>
      <c r="E356" s="12"/>
      <c r="F356" s="15"/>
      <c r="G356" s="12"/>
    </row>
    <row r="357" spans="1:7">
      <c r="A357" s="12"/>
      <c r="B357" s="15"/>
      <c r="C357" s="12"/>
      <c r="D357" s="12"/>
      <c r="E357" s="12"/>
      <c r="F357" s="15"/>
      <c r="G357" s="12"/>
    </row>
    <row r="358" spans="1:7">
      <c r="A358" s="12"/>
      <c r="B358" s="15"/>
      <c r="C358" s="12"/>
      <c r="D358" s="12"/>
      <c r="E358" s="12"/>
      <c r="F358" s="15"/>
      <c r="G358" s="12"/>
    </row>
    <row r="359" spans="1:7">
      <c r="A359" s="12"/>
      <c r="B359" s="15"/>
      <c r="C359" s="12"/>
      <c r="D359" s="12"/>
      <c r="E359" s="12"/>
      <c r="F359" s="15"/>
      <c r="G359" s="12"/>
    </row>
    <row r="360" spans="1:7">
      <c r="A360" s="12"/>
      <c r="B360" s="15"/>
      <c r="C360" s="12"/>
      <c r="D360" s="12"/>
      <c r="E360" s="12"/>
      <c r="F360" s="15"/>
      <c r="G360" s="12"/>
    </row>
    <row r="361" spans="1:7">
      <c r="A361" s="12"/>
      <c r="B361" s="15"/>
      <c r="C361" s="12"/>
      <c r="D361" s="12"/>
      <c r="E361" s="12"/>
      <c r="F361" s="15"/>
      <c r="G361" s="12"/>
    </row>
    <row r="362" spans="1:7">
      <c r="A362" s="12"/>
      <c r="B362" s="15"/>
      <c r="C362" s="12"/>
      <c r="D362" s="12"/>
      <c r="E362" s="12"/>
      <c r="F362" s="15"/>
      <c r="G362" s="12"/>
    </row>
    <row r="363" spans="1:7">
      <c r="A363" s="12"/>
      <c r="B363" s="15"/>
      <c r="C363" s="12"/>
      <c r="D363" s="12"/>
      <c r="E363" s="12"/>
      <c r="F363" s="15"/>
      <c r="G363" s="12"/>
    </row>
    <row r="364" spans="1:7">
      <c r="A364" s="12"/>
      <c r="B364" s="15"/>
      <c r="C364" s="12"/>
      <c r="D364" s="12"/>
      <c r="E364" s="12"/>
      <c r="F364" s="15"/>
      <c r="G364" s="12"/>
    </row>
    <row r="365" spans="1:7">
      <c r="A365" s="12"/>
      <c r="B365" s="15"/>
      <c r="C365" s="12"/>
      <c r="D365" s="12"/>
      <c r="E365" s="12"/>
      <c r="F365" s="15"/>
      <c r="G365" s="12"/>
    </row>
    <row r="366" spans="1:7">
      <c r="A366" s="12"/>
      <c r="B366" s="15"/>
      <c r="C366" s="12"/>
      <c r="D366" s="12"/>
      <c r="E366" s="12"/>
      <c r="F366" s="15"/>
      <c r="G366" s="12"/>
    </row>
    <row r="367" spans="1:7">
      <c r="A367" s="12"/>
      <c r="B367" s="15"/>
      <c r="C367" s="12"/>
      <c r="D367" s="12"/>
      <c r="E367" s="12"/>
      <c r="F367" s="15"/>
      <c r="G367" s="12"/>
    </row>
    <row r="368" spans="1:7">
      <c r="A368" s="12"/>
      <c r="B368" s="15"/>
      <c r="C368" s="12"/>
      <c r="D368" s="12"/>
      <c r="E368" s="12"/>
      <c r="F368" s="15"/>
      <c r="G368" s="12"/>
    </row>
    <row r="369" spans="1:7">
      <c r="A369" s="12"/>
      <c r="B369" s="15"/>
      <c r="C369" s="12"/>
      <c r="D369" s="12"/>
      <c r="E369" s="12"/>
      <c r="F369" s="15"/>
      <c r="G369" s="12"/>
    </row>
    <row r="370" spans="1:7">
      <c r="A370" s="12"/>
      <c r="B370" s="15"/>
      <c r="C370" s="12"/>
      <c r="D370" s="12"/>
      <c r="E370" s="12"/>
      <c r="F370" s="15"/>
      <c r="G370" s="12"/>
    </row>
    <row r="371" spans="1:7">
      <c r="A371" s="12"/>
      <c r="B371" s="15"/>
      <c r="C371" s="12"/>
      <c r="D371" s="12"/>
      <c r="E371" s="12"/>
      <c r="F371" s="15"/>
      <c r="G371" s="12"/>
    </row>
    <row r="372" spans="1:7">
      <c r="A372" s="12"/>
      <c r="B372" s="15"/>
      <c r="C372" s="12"/>
      <c r="D372" s="12"/>
      <c r="E372" s="12"/>
      <c r="F372" s="15"/>
      <c r="G372" s="12"/>
    </row>
    <row r="373" spans="1:7">
      <c r="A373" s="12"/>
      <c r="B373" s="15"/>
      <c r="C373" s="12"/>
      <c r="D373" s="12"/>
      <c r="E373" s="12"/>
      <c r="F373" s="15"/>
      <c r="G373" s="12"/>
    </row>
    <row r="374" spans="1:7">
      <c r="A374" s="12"/>
      <c r="B374" s="15"/>
      <c r="C374" s="12"/>
      <c r="D374" s="12"/>
      <c r="E374" s="12"/>
      <c r="F374" s="15"/>
      <c r="G374" s="12"/>
    </row>
    <row r="375" spans="1:7">
      <c r="A375" s="12"/>
      <c r="B375" s="15"/>
      <c r="C375" s="12"/>
      <c r="D375" s="12"/>
      <c r="E375" s="12"/>
      <c r="F375" s="15"/>
      <c r="G375" s="12"/>
    </row>
    <row r="376" spans="1:7">
      <c r="A376" s="12"/>
      <c r="B376" s="15"/>
      <c r="C376" s="12"/>
      <c r="D376" s="12"/>
      <c r="E376" s="12"/>
      <c r="F376" s="15"/>
      <c r="G376" s="12"/>
    </row>
    <row r="377" spans="1:7">
      <c r="A377" s="12"/>
      <c r="B377" s="15"/>
      <c r="C377" s="12"/>
      <c r="D377" s="12"/>
      <c r="E377" s="12"/>
      <c r="F377" s="15"/>
      <c r="G377" s="12"/>
    </row>
    <row r="378" spans="1:7">
      <c r="A378" s="12"/>
      <c r="B378" s="15"/>
      <c r="C378" s="12"/>
      <c r="D378" s="12"/>
      <c r="E378" s="12"/>
      <c r="F378" s="15"/>
      <c r="G378" s="12"/>
    </row>
    <row r="379" spans="1:7">
      <c r="A379" s="12"/>
      <c r="B379" s="15"/>
      <c r="C379" s="12"/>
      <c r="D379" s="12"/>
      <c r="E379" s="12"/>
      <c r="F379" s="15"/>
      <c r="G379" s="12"/>
    </row>
    <row r="380" spans="1:7">
      <c r="A380" s="12"/>
      <c r="B380" s="15"/>
      <c r="C380" s="12"/>
      <c r="D380" s="12"/>
      <c r="E380" s="12"/>
      <c r="F380" s="15"/>
      <c r="G380" s="12"/>
    </row>
    <row r="381" spans="1:7">
      <c r="A381" s="12"/>
      <c r="B381" s="15"/>
      <c r="C381" s="12"/>
      <c r="D381" s="12"/>
      <c r="E381" s="12"/>
      <c r="F381" s="15"/>
      <c r="G381" s="12"/>
    </row>
    <row r="382" spans="1:7">
      <c r="A382" s="12"/>
      <c r="B382" s="15"/>
      <c r="C382" s="12"/>
      <c r="D382" s="12"/>
      <c r="E382" s="12"/>
      <c r="F382" s="15"/>
      <c r="G382" s="12"/>
    </row>
    <row r="383" spans="1:7">
      <c r="A383" s="12"/>
      <c r="B383" s="15"/>
      <c r="C383" s="12"/>
      <c r="D383" s="12"/>
      <c r="E383" s="12"/>
      <c r="F383" s="15"/>
      <c r="G383" s="12"/>
    </row>
    <row r="384" spans="1:7">
      <c r="A384" s="12"/>
      <c r="B384" s="15"/>
      <c r="C384" s="12"/>
      <c r="D384" s="12"/>
      <c r="E384" s="12"/>
      <c r="F384" s="15"/>
      <c r="G384" s="12"/>
    </row>
    <row r="385" spans="1:7">
      <c r="A385" s="12"/>
      <c r="B385" s="15"/>
      <c r="C385" s="12"/>
      <c r="D385" s="12"/>
      <c r="E385" s="12"/>
      <c r="F385" s="15"/>
      <c r="G385" s="12"/>
    </row>
    <row r="386" spans="1:7">
      <c r="A386" s="12"/>
      <c r="B386" s="15"/>
      <c r="C386" s="12"/>
      <c r="D386" s="12"/>
      <c r="E386" s="12"/>
      <c r="F386" s="15"/>
      <c r="G386" s="12"/>
    </row>
    <row r="387" spans="1:7">
      <c r="A387" s="12"/>
      <c r="B387" s="15"/>
      <c r="C387" s="12"/>
      <c r="D387" s="12"/>
      <c r="E387" s="12"/>
      <c r="F387" s="15"/>
      <c r="G387" s="12"/>
    </row>
    <row r="388" spans="1:7">
      <c r="A388" s="12"/>
      <c r="B388" s="15"/>
      <c r="C388" s="12"/>
      <c r="D388" s="12"/>
      <c r="E388" s="12"/>
      <c r="F388" s="15"/>
      <c r="G388" s="12"/>
    </row>
    <row r="389" spans="1:7">
      <c r="A389" s="12"/>
      <c r="B389" s="15"/>
      <c r="C389" s="12"/>
      <c r="D389" s="12"/>
      <c r="E389" s="12"/>
      <c r="F389" s="15"/>
      <c r="G389" s="12"/>
    </row>
    <row r="390" spans="1:7">
      <c r="A390" s="12"/>
      <c r="B390" s="15"/>
      <c r="C390" s="12"/>
      <c r="D390" s="12"/>
      <c r="E390" s="12"/>
      <c r="F390" s="15"/>
      <c r="G390" s="12"/>
    </row>
    <row r="391" spans="1:7">
      <c r="A391" s="12"/>
      <c r="B391" s="15"/>
      <c r="C391" s="12"/>
      <c r="D391" s="12"/>
      <c r="E391" s="12"/>
      <c r="F391" s="15"/>
      <c r="G391" s="12"/>
    </row>
    <row r="392" spans="1:7">
      <c r="A392" s="12"/>
      <c r="B392" s="15"/>
      <c r="C392" s="12"/>
      <c r="D392" s="12"/>
      <c r="E392" s="12"/>
      <c r="F392" s="15"/>
      <c r="G392" s="12"/>
    </row>
    <row r="393" spans="1:7">
      <c r="A393" s="12"/>
      <c r="B393" s="15"/>
      <c r="C393" s="12"/>
      <c r="D393" s="12"/>
      <c r="E393" s="12"/>
      <c r="F393" s="15"/>
      <c r="G393" s="12"/>
    </row>
    <row r="394" spans="1:7">
      <c r="A394" s="12"/>
      <c r="B394" s="15"/>
      <c r="C394" s="12"/>
      <c r="D394" s="12"/>
      <c r="E394" s="12"/>
      <c r="F394" s="15"/>
      <c r="G394" s="12"/>
    </row>
    <row r="395" spans="1:7">
      <c r="A395" s="12"/>
      <c r="B395" s="15"/>
      <c r="C395" s="12"/>
      <c r="D395" s="12"/>
      <c r="E395" s="12"/>
      <c r="F395" s="15"/>
      <c r="G395" s="12"/>
    </row>
    <row r="396" spans="1:7">
      <c r="A396" s="12"/>
      <c r="B396" s="15"/>
      <c r="C396" s="12"/>
      <c r="D396" s="12"/>
      <c r="E396" s="12"/>
      <c r="F396" s="15"/>
      <c r="G396" s="12"/>
    </row>
    <row r="397" spans="1:7">
      <c r="A397" s="12"/>
      <c r="B397" s="15"/>
      <c r="C397" s="12"/>
      <c r="D397" s="12"/>
      <c r="E397" s="12"/>
      <c r="F397" s="15"/>
      <c r="G397" s="12"/>
    </row>
    <row r="398" spans="1:7">
      <c r="A398" s="12"/>
      <c r="B398" s="15"/>
      <c r="C398" s="12"/>
      <c r="D398" s="12"/>
      <c r="E398" s="12"/>
      <c r="F398" s="15"/>
      <c r="G398" s="12"/>
    </row>
    <row r="399" spans="1:7">
      <c r="A399" s="12"/>
      <c r="B399" s="15"/>
      <c r="C399" s="12"/>
      <c r="D399" s="12"/>
      <c r="E399" s="12"/>
      <c r="F399" s="15"/>
      <c r="G399" s="12"/>
    </row>
    <row r="400" spans="1:7">
      <c r="A400" s="12"/>
      <c r="B400" s="15"/>
      <c r="C400" s="12"/>
      <c r="D400" s="12"/>
      <c r="E400" s="12"/>
      <c r="F400" s="15"/>
      <c r="G400" s="12"/>
    </row>
    <row r="401" spans="1:7">
      <c r="A401" s="12"/>
      <c r="B401" s="15"/>
      <c r="C401" s="12"/>
      <c r="D401" s="12"/>
      <c r="E401" s="12"/>
      <c r="F401" s="15"/>
      <c r="G401" s="12"/>
    </row>
    <row r="402" spans="1:7">
      <c r="A402" s="12"/>
      <c r="B402" s="15"/>
      <c r="C402" s="12"/>
      <c r="D402" s="12"/>
      <c r="E402" s="12"/>
      <c r="F402" s="15"/>
      <c r="G402" s="12"/>
    </row>
    <row r="403" spans="1:7">
      <c r="A403" s="12"/>
      <c r="B403" s="15"/>
      <c r="C403" s="12"/>
      <c r="D403" s="12"/>
      <c r="E403" s="12"/>
      <c r="F403" s="15"/>
      <c r="G403" s="12"/>
    </row>
    <row r="404" spans="1:7">
      <c r="A404" s="12"/>
      <c r="B404" s="15"/>
      <c r="C404" s="12"/>
      <c r="D404" s="12"/>
      <c r="E404" s="12"/>
      <c r="F404" s="15"/>
      <c r="G404" s="12"/>
    </row>
    <row r="405" spans="1:7">
      <c r="A405" s="12"/>
      <c r="B405" s="15"/>
      <c r="C405" s="12"/>
      <c r="D405" s="12"/>
      <c r="E405" s="12"/>
      <c r="F405" s="15"/>
      <c r="G405" s="12"/>
    </row>
    <row r="406" spans="1:7">
      <c r="A406" s="12"/>
      <c r="B406" s="15"/>
      <c r="C406" s="12"/>
      <c r="D406" s="12"/>
      <c r="E406" s="12"/>
      <c r="F406" s="15"/>
      <c r="G406" s="12"/>
    </row>
    <row r="407" spans="1:7">
      <c r="A407" s="12"/>
      <c r="B407" s="15"/>
      <c r="C407" s="12"/>
      <c r="D407" s="12"/>
      <c r="E407" s="12"/>
      <c r="F407" s="15"/>
      <c r="G407" s="12"/>
    </row>
    <row r="408" spans="1:7">
      <c r="A408" s="12"/>
      <c r="B408" s="15"/>
      <c r="C408" s="12"/>
      <c r="D408" s="12"/>
      <c r="E408" s="12"/>
      <c r="F408" s="15"/>
      <c r="G408" s="12"/>
    </row>
    <row r="409" spans="1:7">
      <c r="A409" s="12"/>
      <c r="B409" s="15"/>
      <c r="C409" s="12"/>
      <c r="D409" s="12"/>
      <c r="E409" s="12"/>
      <c r="F409" s="15"/>
      <c r="G409" s="12"/>
    </row>
    <row r="410" spans="1:7">
      <c r="A410" s="12"/>
      <c r="B410" s="15"/>
      <c r="C410" s="12"/>
      <c r="D410" s="12"/>
      <c r="E410" s="12"/>
      <c r="F410" s="15"/>
      <c r="G410" s="12"/>
    </row>
    <row r="411" spans="1:7">
      <c r="A411" s="12"/>
      <c r="B411" s="15"/>
      <c r="C411" s="12"/>
      <c r="D411" s="12"/>
      <c r="E411" s="12"/>
      <c r="F411" s="15"/>
      <c r="G411" s="12"/>
    </row>
    <row r="412" spans="1:7">
      <c r="A412" s="12"/>
      <c r="B412" s="15"/>
      <c r="C412" s="12"/>
      <c r="D412" s="12"/>
      <c r="E412" s="12"/>
      <c r="F412" s="15"/>
      <c r="G412" s="12"/>
    </row>
    <row r="413" spans="1:7">
      <c r="A413" s="12"/>
      <c r="B413" s="15"/>
      <c r="C413" s="12"/>
      <c r="D413" s="12"/>
      <c r="E413" s="12"/>
      <c r="F413" s="15"/>
      <c r="G413" s="12"/>
    </row>
    <row r="414" spans="1:7">
      <c r="A414" s="12"/>
      <c r="B414" s="15"/>
      <c r="C414" s="12"/>
      <c r="D414" s="12"/>
      <c r="E414" s="12"/>
      <c r="F414" s="15"/>
      <c r="G414" s="12"/>
    </row>
    <row r="415" spans="1:7">
      <c r="A415" s="12"/>
      <c r="B415" s="15"/>
      <c r="C415" s="12"/>
      <c r="D415" s="12"/>
      <c r="E415" s="12"/>
      <c r="F415" s="15"/>
      <c r="G415" s="12"/>
    </row>
    <row r="416" spans="1:7">
      <c r="A416" s="12"/>
      <c r="B416" s="15"/>
      <c r="C416" s="12"/>
      <c r="D416" s="12"/>
      <c r="E416" s="12"/>
      <c r="F416" s="15"/>
      <c r="G416" s="12"/>
    </row>
    <row r="417" spans="1:7">
      <c r="A417" s="12"/>
      <c r="B417" s="15"/>
      <c r="C417" s="12"/>
      <c r="D417" s="12"/>
      <c r="E417" s="12"/>
      <c r="F417" s="15"/>
      <c r="G417" s="12"/>
    </row>
    <row r="418" spans="1:7">
      <c r="A418" s="12"/>
      <c r="B418" s="15"/>
      <c r="C418" s="12"/>
      <c r="D418" s="12"/>
      <c r="E418" s="12"/>
      <c r="F418" s="15"/>
      <c r="G418" s="12"/>
    </row>
    <row r="419" spans="1:7">
      <c r="A419" s="12"/>
      <c r="B419" s="15"/>
      <c r="C419" s="12"/>
      <c r="D419" s="12"/>
      <c r="E419" s="12"/>
      <c r="F419" s="15"/>
      <c r="G419" s="12"/>
    </row>
    <row r="420" spans="1:7">
      <c r="A420" s="12"/>
      <c r="B420" s="15"/>
      <c r="C420" s="12"/>
      <c r="D420" s="12"/>
      <c r="E420" s="12"/>
      <c r="F420" s="15"/>
      <c r="G420" s="12"/>
    </row>
    <row r="421" spans="1:7">
      <c r="A421" s="12"/>
      <c r="B421" s="15"/>
      <c r="C421" s="12"/>
      <c r="D421" s="12"/>
      <c r="E421" s="12"/>
      <c r="F421" s="15"/>
      <c r="G421" s="12"/>
    </row>
    <row r="422" spans="1:7">
      <c r="A422" s="12"/>
      <c r="B422" s="15"/>
      <c r="C422" s="12"/>
      <c r="D422" s="12"/>
      <c r="E422" s="12"/>
      <c r="F422" s="15"/>
      <c r="G422" s="12"/>
    </row>
    <row r="423" spans="1:7">
      <c r="A423" s="12"/>
      <c r="B423" s="15"/>
      <c r="C423" s="12"/>
      <c r="D423" s="12"/>
      <c r="E423" s="12"/>
      <c r="F423" s="15"/>
      <c r="G423" s="12"/>
    </row>
    <row r="424" spans="1:7">
      <c r="A424" s="12"/>
      <c r="B424" s="15"/>
      <c r="C424" s="12"/>
      <c r="D424" s="12"/>
      <c r="E424" s="12"/>
      <c r="F424" s="15"/>
      <c r="G424" s="12"/>
    </row>
    <row r="425" spans="1:7">
      <c r="A425" s="12"/>
      <c r="B425" s="15"/>
      <c r="C425" s="12"/>
      <c r="D425" s="12"/>
      <c r="E425" s="12"/>
      <c r="F425" s="15"/>
      <c r="G425" s="12"/>
    </row>
    <row r="426" spans="1:7">
      <c r="A426" s="12"/>
      <c r="B426" s="15"/>
      <c r="C426" s="12"/>
      <c r="D426" s="12"/>
      <c r="E426" s="12"/>
      <c r="F426" s="15"/>
      <c r="G426" s="12"/>
    </row>
    <row r="427" spans="1:7">
      <c r="A427" s="12"/>
      <c r="B427" s="15"/>
      <c r="C427" s="12"/>
      <c r="D427" s="12"/>
      <c r="E427" s="12"/>
      <c r="F427" s="15"/>
      <c r="G427" s="12"/>
    </row>
    <row r="428" spans="1:7">
      <c r="A428" s="12"/>
      <c r="B428" s="15"/>
      <c r="C428" s="12"/>
      <c r="D428" s="12"/>
      <c r="E428" s="12"/>
      <c r="F428" s="15"/>
      <c r="G428" s="12"/>
    </row>
    <row r="429" spans="1:7">
      <c r="A429" s="12"/>
      <c r="B429" s="15"/>
      <c r="C429" s="12"/>
      <c r="D429" s="12"/>
      <c r="E429" s="12"/>
      <c r="F429" s="15"/>
      <c r="G429" s="12"/>
    </row>
    <row r="430" spans="1:7">
      <c r="A430" s="12"/>
      <c r="B430" s="15"/>
      <c r="C430" s="12"/>
      <c r="D430" s="12"/>
      <c r="E430" s="12"/>
      <c r="F430" s="15"/>
      <c r="G430" s="12"/>
    </row>
    <row r="431" spans="1:7">
      <c r="A431" s="12"/>
      <c r="B431" s="15"/>
      <c r="C431" s="12"/>
      <c r="D431" s="12"/>
      <c r="E431" s="12"/>
      <c r="F431" s="15"/>
      <c r="G431" s="12"/>
    </row>
    <row r="432" spans="1:7">
      <c r="A432" s="12"/>
      <c r="B432" s="15"/>
      <c r="C432" s="12"/>
      <c r="D432" s="12"/>
      <c r="E432" s="12"/>
      <c r="F432" s="15"/>
      <c r="G432" s="12"/>
    </row>
    <row r="433" spans="1:7">
      <c r="A433" s="12"/>
      <c r="B433" s="15"/>
      <c r="C433" s="12"/>
      <c r="D433" s="12"/>
      <c r="E433" s="12"/>
      <c r="F433" s="15"/>
      <c r="G433" s="12"/>
    </row>
    <row r="434" spans="1:7">
      <c r="A434" s="12"/>
      <c r="B434" s="15"/>
      <c r="C434" s="12"/>
      <c r="D434" s="12"/>
      <c r="E434" s="12"/>
      <c r="F434" s="15"/>
      <c r="G434" s="12"/>
    </row>
    <row r="435" spans="1:7">
      <c r="A435" s="12"/>
      <c r="B435" s="15"/>
      <c r="C435" s="12"/>
      <c r="D435" s="12"/>
      <c r="E435" s="12"/>
      <c r="F435" s="15"/>
      <c r="G435" s="12"/>
    </row>
    <row r="436" spans="1:7">
      <c r="A436" s="12"/>
      <c r="B436" s="15"/>
      <c r="C436" s="12"/>
      <c r="D436" s="12"/>
      <c r="E436" s="12"/>
      <c r="F436" s="15"/>
      <c r="G436" s="12"/>
    </row>
    <row r="437" spans="1:7">
      <c r="A437" s="12"/>
      <c r="B437" s="15"/>
      <c r="C437" s="12"/>
      <c r="D437" s="12"/>
      <c r="E437" s="12"/>
      <c r="F437" s="15"/>
      <c r="G437" s="12"/>
    </row>
    <row r="438" spans="1:7">
      <c r="A438" s="12"/>
      <c r="B438" s="15"/>
      <c r="C438" s="12"/>
      <c r="D438" s="12"/>
      <c r="E438" s="12"/>
      <c r="F438" s="15"/>
      <c r="G438" s="12"/>
    </row>
    <row r="439" spans="1:7">
      <c r="A439" s="12"/>
      <c r="B439" s="15"/>
      <c r="C439" s="12"/>
      <c r="D439" s="12"/>
      <c r="E439" s="12"/>
      <c r="F439" s="15"/>
      <c r="G439" s="12"/>
    </row>
    <row r="440" spans="1:7">
      <c r="A440" s="12"/>
      <c r="B440" s="15"/>
      <c r="C440" s="12"/>
      <c r="D440" s="12"/>
      <c r="E440" s="12"/>
      <c r="F440" s="15"/>
      <c r="G440" s="12"/>
    </row>
    <row r="441" spans="1:7">
      <c r="A441" s="12"/>
      <c r="B441" s="15"/>
      <c r="C441" s="12"/>
      <c r="D441" s="12"/>
      <c r="E441" s="12"/>
      <c r="F441" s="15"/>
      <c r="G441" s="12"/>
    </row>
    <row r="442" spans="1:7">
      <c r="A442" s="12"/>
      <c r="B442" s="15"/>
      <c r="C442" s="12"/>
      <c r="D442" s="12"/>
      <c r="E442" s="12"/>
      <c r="F442" s="15"/>
      <c r="G442" s="12"/>
    </row>
    <row r="443" spans="1:7">
      <c r="A443" s="12"/>
      <c r="B443" s="15"/>
      <c r="C443" s="12"/>
      <c r="D443" s="12"/>
      <c r="E443" s="12"/>
      <c r="F443" s="15"/>
      <c r="G443" s="12"/>
    </row>
    <row r="444" spans="1:7">
      <c r="A444" s="12"/>
      <c r="B444" s="15"/>
      <c r="C444" s="12"/>
      <c r="D444" s="12"/>
      <c r="E444" s="12"/>
      <c r="F444" s="15"/>
      <c r="G444" s="12"/>
    </row>
    <row r="445" spans="1:7">
      <c r="A445" s="12"/>
      <c r="B445" s="15"/>
      <c r="C445" s="12"/>
      <c r="D445" s="12"/>
      <c r="E445" s="12"/>
      <c r="F445" s="15"/>
      <c r="G445" s="12"/>
    </row>
    <row r="446" spans="1:7">
      <c r="A446" s="12"/>
      <c r="B446" s="15"/>
      <c r="C446" s="12"/>
      <c r="D446" s="12"/>
      <c r="E446" s="12"/>
      <c r="F446" s="15"/>
      <c r="G446" s="12"/>
    </row>
    <row r="447" spans="1:7">
      <c r="A447" s="12"/>
      <c r="B447" s="15"/>
      <c r="C447" s="12"/>
      <c r="D447" s="12"/>
      <c r="E447" s="12"/>
      <c r="F447" s="15"/>
      <c r="G447" s="12"/>
    </row>
    <row r="448" spans="1:7">
      <c r="A448" s="12"/>
      <c r="B448" s="15"/>
      <c r="C448" s="12"/>
      <c r="D448" s="12"/>
      <c r="E448" s="12"/>
      <c r="F448" s="15"/>
      <c r="G448" s="12"/>
    </row>
    <row r="449" spans="1:7">
      <c r="A449" s="12"/>
      <c r="B449" s="15"/>
      <c r="C449" s="12"/>
      <c r="D449" s="12"/>
      <c r="E449" s="12"/>
      <c r="F449" s="15"/>
      <c r="G449" s="12"/>
    </row>
    <row r="450" spans="1:7">
      <c r="A450" s="12"/>
      <c r="B450" s="15"/>
      <c r="C450" s="12"/>
      <c r="D450" s="12"/>
      <c r="E450" s="12"/>
      <c r="F450" s="15"/>
      <c r="G450" s="12"/>
    </row>
    <row r="451" spans="1:7">
      <c r="A451" s="12"/>
      <c r="B451" s="15"/>
      <c r="C451" s="12"/>
      <c r="D451" s="12"/>
      <c r="E451" s="12"/>
      <c r="F451" s="15"/>
      <c r="G451" s="12"/>
    </row>
    <row r="452" spans="1:7">
      <c r="A452" s="12"/>
      <c r="B452" s="15"/>
      <c r="C452" s="12"/>
      <c r="D452" s="12"/>
      <c r="E452" s="12"/>
      <c r="F452" s="15"/>
      <c r="G452" s="12"/>
    </row>
    <row r="453" spans="1:7">
      <c r="A453" s="12"/>
      <c r="B453" s="15"/>
      <c r="C453" s="12"/>
      <c r="D453" s="12"/>
      <c r="E453" s="12"/>
      <c r="F453" s="15"/>
      <c r="G453" s="12"/>
    </row>
    <row r="454" spans="1:7">
      <c r="A454" s="12"/>
      <c r="B454" s="15"/>
      <c r="C454" s="12"/>
      <c r="D454" s="12"/>
      <c r="E454" s="12"/>
      <c r="F454" s="15"/>
      <c r="G454" s="12"/>
    </row>
    <row r="455" spans="1:7">
      <c r="A455" s="12"/>
      <c r="B455" s="15"/>
      <c r="C455" s="12"/>
      <c r="D455" s="12"/>
      <c r="E455" s="12"/>
      <c r="F455" s="15"/>
      <c r="G455" s="12"/>
    </row>
    <row r="456" spans="1:7">
      <c r="A456" s="12"/>
      <c r="B456" s="15"/>
      <c r="C456" s="12"/>
      <c r="D456" s="12"/>
      <c r="E456" s="12"/>
      <c r="F456" s="15"/>
      <c r="G456" s="12"/>
    </row>
    <row r="457" spans="1:7">
      <c r="A457" s="12"/>
      <c r="B457" s="15"/>
      <c r="C457" s="12"/>
      <c r="D457" s="12"/>
      <c r="E457" s="12"/>
      <c r="F457" s="15"/>
      <c r="G457" s="12"/>
    </row>
    <row r="458" spans="1:7">
      <c r="A458" s="12"/>
      <c r="B458" s="15"/>
      <c r="C458" s="12"/>
      <c r="D458" s="12"/>
      <c r="E458" s="12"/>
      <c r="F458" s="15"/>
      <c r="G458" s="12"/>
    </row>
    <row r="459" spans="1:7">
      <c r="A459" s="12"/>
      <c r="B459" s="15"/>
      <c r="C459" s="12"/>
      <c r="D459" s="12"/>
      <c r="E459" s="12"/>
      <c r="F459" s="15"/>
      <c r="G459" s="12"/>
    </row>
    <row r="460" spans="1:7">
      <c r="A460" s="12"/>
      <c r="B460" s="15"/>
      <c r="C460" s="12"/>
      <c r="D460" s="12"/>
      <c r="E460" s="12"/>
      <c r="F460" s="15"/>
      <c r="G460" s="12"/>
    </row>
    <row r="461" spans="1:7">
      <c r="A461" s="12"/>
      <c r="B461" s="15"/>
      <c r="C461" s="12"/>
      <c r="D461" s="12"/>
      <c r="E461" s="12"/>
      <c r="F461" s="15"/>
      <c r="G461" s="12"/>
    </row>
    <row r="462" spans="1:7">
      <c r="A462" s="12"/>
      <c r="B462" s="15"/>
      <c r="C462" s="12"/>
      <c r="D462" s="12"/>
      <c r="E462" s="12"/>
      <c r="F462" s="15"/>
      <c r="G462" s="12"/>
    </row>
    <row r="463" spans="1:7">
      <c r="A463" s="12"/>
      <c r="B463" s="15"/>
      <c r="C463" s="12"/>
      <c r="D463" s="12"/>
      <c r="E463" s="12"/>
      <c r="F463" s="15"/>
      <c r="G463" s="12"/>
    </row>
    <row r="464" spans="1:7">
      <c r="A464" s="12"/>
      <c r="B464" s="15"/>
      <c r="C464" s="12"/>
      <c r="D464" s="12"/>
      <c r="E464" s="12"/>
      <c r="F464" s="15"/>
      <c r="G464" s="12"/>
    </row>
    <row r="465" spans="1:7">
      <c r="A465" s="12"/>
      <c r="B465" s="15"/>
      <c r="C465" s="12"/>
      <c r="D465" s="12"/>
      <c r="E465" s="12"/>
      <c r="F465" s="15"/>
      <c r="G465" s="12"/>
    </row>
    <row r="466" spans="1:7">
      <c r="A466" s="12"/>
      <c r="B466" s="15"/>
      <c r="C466" s="12"/>
      <c r="D466" s="12"/>
      <c r="E466" s="12"/>
      <c r="F466" s="15"/>
      <c r="G466" s="12"/>
    </row>
    <row r="467" spans="1:7">
      <c r="A467" s="12"/>
      <c r="B467" s="15"/>
      <c r="C467" s="12"/>
      <c r="D467" s="12"/>
      <c r="E467" s="12"/>
      <c r="F467" s="15"/>
      <c r="G467" s="12"/>
    </row>
    <row r="468" spans="1:7">
      <c r="A468" s="12"/>
      <c r="B468" s="15"/>
      <c r="C468" s="12"/>
      <c r="D468" s="12"/>
      <c r="E468" s="12"/>
      <c r="F468" s="15"/>
      <c r="G468" s="12"/>
    </row>
    <row r="469" spans="1:7">
      <c r="A469" s="12"/>
      <c r="B469" s="15"/>
      <c r="C469" s="12"/>
      <c r="D469" s="12"/>
      <c r="E469" s="12"/>
      <c r="F469" s="15"/>
      <c r="G469" s="12"/>
    </row>
    <row r="470" spans="1:7">
      <c r="A470" s="12"/>
      <c r="B470" s="15"/>
      <c r="C470" s="12"/>
      <c r="D470" s="12"/>
      <c r="E470" s="12"/>
      <c r="F470" s="15"/>
      <c r="G470" s="12"/>
    </row>
    <row r="471" spans="1:7">
      <c r="A471" s="12"/>
      <c r="B471" s="15"/>
      <c r="C471" s="12"/>
      <c r="D471" s="12"/>
      <c r="E471" s="12"/>
      <c r="F471" s="15"/>
      <c r="G471" s="12"/>
    </row>
    <row r="472" spans="1:7">
      <c r="A472" s="12"/>
      <c r="B472" s="15"/>
      <c r="C472" s="12"/>
      <c r="D472" s="12"/>
      <c r="E472" s="12"/>
      <c r="F472" s="15"/>
      <c r="G472" s="12"/>
    </row>
    <row r="473" spans="1:7">
      <c r="A473" s="12"/>
      <c r="B473" s="15"/>
      <c r="C473" s="12"/>
      <c r="D473" s="12"/>
      <c r="E473" s="12"/>
      <c r="F473" s="15"/>
      <c r="G473" s="12"/>
    </row>
    <row r="474" spans="1:7">
      <c r="A474" s="12"/>
      <c r="B474" s="15"/>
      <c r="C474" s="12"/>
      <c r="D474" s="12"/>
      <c r="E474" s="12"/>
      <c r="F474" s="15"/>
      <c r="G474" s="12"/>
    </row>
    <row r="475" spans="1:7">
      <c r="A475" s="12"/>
      <c r="B475" s="15"/>
      <c r="C475" s="12"/>
      <c r="D475" s="12"/>
      <c r="E475" s="12"/>
      <c r="F475" s="15"/>
      <c r="G475" s="12"/>
    </row>
    <row r="476" spans="1:7">
      <c r="A476" s="12"/>
      <c r="B476" s="15"/>
      <c r="C476" s="12"/>
      <c r="D476" s="12"/>
      <c r="E476" s="12"/>
      <c r="F476" s="15"/>
      <c r="G476" s="12"/>
    </row>
    <row r="477" spans="1:7">
      <c r="A477" s="12"/>
      <c r="B477" s="15"/>
      <c r="C477" s="12"/>
      <c r="D477" s="12"/>
      <c r="E477" s="12"/>
      <c r="F477" s="15"/>
      <c r="G477" s="12"/>
    </row>
    <row r="478" spans="1:7">
      <c r="A478" s="12"/>
      <c r="B478" s="15"/>
      <c r="C478" s="12"/>
      <c r="D478" s="12"/>
      <c r="E478" s="12"/>
      <c r="F478" s="15"/>
      <c r="G478" s="12"/>
    </row>
    <row r="479" spans="1:7">
      <c r="A479" s="12"/>
      <c r="B479" s="15"/>
      <c r="C479" s="12"/>
      <c r="D479" s="12"/>
      <c r="E479" s="12"/>
      <c r="F479" s="15"/>
      <c r="G479" s="12"/>
    </row>
    <row r="480" spans="1:7">
      <c r="A480" s="12"/>
      <c r="B480" s="15"/>
      <c r="C480" s="12"/>
      <c r="D480" s="12"/>
      <c r="E480" s="12"/>
      <c r="F480" s="15"/>
      <c r="G480" s="12"/>
    </row>
    <row r="481" spans="1:7">
      <c r="A481" s="12"/>
      <c r="B481" s="15"/>
      <c r="C481" s="12"/>
      <c r="D481" s="12"/>
      <c r="E481" s="12"/>
      <c r="F481" s="15"/>
      <c r="G481" s="12"/>
    </row>
    <row r="482" spans="1:7">
      <c r="A482" s="12"/>
      <c r="B482" s="15"/>
      <c r="C482" s="12"/>
      <c r="D482" s="12"/>
      <c r="E482" s="12"/>
      <c r="F482" s="15"/>
      <c r="G482" s="12"/>
    </row>
    <row r="483" spans="1:7">
      <c r="A483" s="12"/>
      <c r="B483" s="15"/>
      <c r="C483" s="12"/>
      <c r="D483" s="12"/>
      <c r="E483" s="12"/>
      <c r="F483" s="15"/>
      <c r="G483" s="12"/>
    </row>
    <row r="484" spans="1:7">
      <c r="A484" s="12"/>
      <c r="B484" s="15"/>
      <c r="C484" s="12"/>
      <c r="D484" s="12"/>
      <c r="E484" s="12"/>
      <c r="F484" s="15"/>
      <c r="G484" s="12"/>
    </row>
    <row r="485" spans="1:7">
      <c r="A485" s="12"/>
      <c r="B485" s="15"/>
      <c r="C485" s="12"/>
      <c r="D485" s="12"/>
      <c r="E485" s="12"/>
      <c r="F485" s="15"/>
      <c r="G485" s="12"/>
    </row>
    <row r="486" spans="1:7">
      <c r="A486" s="12"/>
      <c r="B486" s="15"/>
      <c r="C486" s="12"/>
      <c r="D486" s="12"/>
      <c r="E486" s="12"/>
      <c r="F486" s="15"/>
      <c r="G486" s="12"/>
    </row>
    <row r="487" spans="1:7">
      <c r="A487" s="12"/>
      <c r="B487" s="15"/>
      <c r="C487" s="12"/>
      <c r="D487" s="12"/>
      <c r="E487" s="12"/>
      <c r="F487" s="15"/>
      <c r="G487" s="12"/>
    </row>
    <row r="488" spans="1:7">
      <c r="A488" s="12"/>
      <c r="B488" s="15"/>
      <c r="C488" s="12"/>
      <c r="D488" s="12"/>
      <c r="E488" s="12"/>
      <c r="F488" s="15"/>
      <c r="G488" s="12"/>
    </row>
    <row r="489" spans="1:7">
      <c r="A489" s="12"/>
      <c r="B489" s="15"/>
      <c r="C489" s="12"/>
      <c r="D489" s="12"/>
      <c r="E489" s="12"/>
      <c r="F489" s="15"/>
      <c r="G489" s="12"/>
    </row>
    <row r="490" spans="1:7">
      <c r="A490" s="12"/>
      <c r="B490" s="15"/>
      <c r="C490" s="12"/>
      <c r="D490" s="12"/>
      <c r="E490" s="12"/>
      <c r="F490" s="15"/>
      <c r="G490" s="12"/>
    </row>
    <row r="491" spans="1:7">
      <c r="A491" s="12"/>
      <c r="B491" s="15"/>
      <c r="C491" s="12"/>
      <c r="D491" s="12"/>
      <c r="E491" s="12"/>
      <c r="F491" s="15"/>
      <c r="G491" s="12"/>
    </row>
    <row r="492" spans="1:7">
      <c r="A492" s="12"/>
      <c r="B492" s="15"/>
      <c r="C492" s="12"/>
      <c r="D492" s="12"/>
      <c r="E492" s="12"/>
      <c r="F492" s="15"/>
      <c r="G492" s="12"/>
    </row>
    <row r="493" spans="1:7">
      <c r="A493" s="12"/>
      <c r="B493" s="15"/>
      <c r="C493" s="12"/>
      <c r="D493" s="12"/>
      <c r="E493" s="12"/>
      <c r="F493" s="15"/>
      <c r="G493" s="12"/>
    </row>
    <row r="494" spans="1:7">
      <c r="A494" s="12"/>
      <c r="B494" s="15"/>
      <c r="C494" s="12"/>
      <c r="D494" s="12"/>
      <c r="E494" s="12"/>
      <c r="F494" s="15"/>
      <c r="G494" s="12"/>
    </row>
    <row r="495" spans="1:7">
      <c r="A495" s="12"/>
      <c r="B495" s="15"/>
      <c r="C495" s="12"/>
      <c r="D495" s="12"/>
      <c r="E495" s="12"/>
      <c r="F495" s="15"/>
      <c r="G495" s="12"/>
    </row>
    <row r="496" spans="1:7">
      <c r="A496" s="12"/>
      <c r="B496" s="15"/>
      <c r="C496" s="12"/>
      <c r="D496" s="12"/>
      <c r="E496" s="12"/>
      <c r="F496" s="15"/>
      <c r="G496" s="12"/>
    </row>
    <row r="497" spans="1:7">
      <c r="A497" s="12"/>
      <c r="B497" s="15"/>
      <c r="C497" s="12"/>
      <c r="D497" s="12"/>
      <c r="E497" s="12"/>
      <c r="F497" s="15"/>
      <c r="G497" s="12"/>
    </row>
    <row r="498" spans="1:7">
      <c r="A498" s="12"/>
      <c r="B498" s="15"/>
      <c r="C498" s="12"/>
      <c r="D498" s="12"/>
      <c r="E498" s="12"/>
      <c r="F498" s="15"/>
      <c r="G498" s="12"/>
    </row>
    <row r="499" spans="1:7">
      <c r="A499" s="12"/>
      <c r="B499" s="15"/>
      <c r="C499" s="12"/>
      <c r="D499" s="12"/>
      <c r="E499" s="12"/>
      <c r="F499" s="15"/>
      <c r="G499" s="12"/>
    </row>
    <row r="500" spans="1:7">
      <c r="A500" s="12"/>
      <c r="B500" s="15"/>
      <c r="C500" s="12"/>
      <c r="D500" s="12"/>
      <c r="E500" s="12"/>
      <c r="F500" s="15"/>
      <c r="G500" s="12"/>
    </row>
    <row r="501" spans="1:7">
      <c r="A501" s="12"/>
      <c r="B501" s="15"/>
      <c r="C501" s="12"/>
      <c r="D501" s="12"/>
      <c r="E501" s="12"/>
      <c r="F501" s="15"/>
      <c r="G501" s="12"/>
    </row>
    <row r="502" spans="1:7">
      <c r="A502" s="12"/>
      <c r="B502" s="15"/>
      <c r="C502" s="12"/>
      <c r="D502" s="12"/>
      <c r="E502" s="12"/>
      <c r="F502" s="15"/>
      <c r="G502" s="12"/>
    </row>
    <row r="503" spans="1:7">
      <c r="A503" s="12"/>
      <c r="B503" s="15"/>
      <c r="C503" s="12"/>
      <c r="D503" s="12"/>
      <c r="E503" s="12"/>
      <c r="F503" s="15"/>
      <c r="G503" s="12"/>
    </row>
    <row r="504" spans="1:7">
      <c r="A504" s="12"/>
      <c r="B504" s="15"/>
      <c r="C504" s="12"/>
      <c r="D504" s="12"/>
      <c r="E504" s="12"/>
      <c r="F504" s="15"/>
      <c r="G504" s="12"/>
    </row>
    <row r="505" spans="1:7">
      <c r="A505" s="12"/>
      <c r="B505" s="15"/>
      <c r="C505" s="12"/>
      <c r="D505" s="12"/>
      <c r="E505" s="12"/>
      <c r="F505" s="15"/>
      <c r="G505" s="12"/>
    </row>
    <row r="506" spans="1:7">
      <c r="A506" s="12"/>
      <c r="B506" s="15"/>
      <c r="C506" s="12"/>
      <c r="D506" s="12"/>
      <c r="E506" s="12"/>
      <c r="F506" s="15"/>
      <c r="G506" s="12"/>
    </row>
    <row r="507" spans="1:7">
      <c r="A507" s="12"/>
      <c r="B507" s="15"/>
      <c r="C507" s="12"/>
      <c r="D507" s="12"/>
      <c r="E507" s="12"/>
      <c r="F507" s="15"/>
      <c r="G507" s="12"/>
    </row>
    <row r="508" spans="1:7">
      <c r="A508" s="12"/>
      <c r="B508" s="15"/>
      <c r="C508" s="12"/>
      <c r="D508" s="12"/>
      <c r="E508" s="12"/>
      <c r="F508" s="15"/>
      <c r="G508" s="12"/>
    </row>
    <row r="509" spans="1:7">
      <c r="A509" s="12"/>
      <c r="B509" s="15"/>
      <c r="C509" s="12"/>
      <c r="D509" s="12"/>
      <c r="E509" s="12"/>
      <c r="F509" s="15"/>
      <c r="G509" s="12"/>
    </row>
    <row r="510" spans="1:7">
      <c r="A510" s="12"/>
      <c r="B510" s="15"/>
      <c r="C510" s="12"/>
      <c r="D510" s="12"/>
      <c r="E510" s="12"/>
      <c r="F510" s="15"/>
      <c r="G510" s="12"/>
    </row>
    <row r="511" spans="1:7">
      <c r="A511" s="12"/>
      <c r="B511" s="15"/>
      <c r="C511" s="12"/>
      <c r="D511" s="12"/>
      <c r="E511" s="12"/>
      <c r="F511" s="15"/>
      <c r="G511" s="12"/>
    </row>
    <row r="512" spans="1:7">
      <c r="A512" s="12"/>
      <c r="B512" s="15"/>
      <c r="C512" s="12"/>
      <c r="D512" s="12"/>
      <c r="E512" s="12"/>
      <c r="F512" s="15"/>
      <c r="G512" s="12"/>
    </row>
    <row r="513" spans="1:7">
      <c r="A513" s="12"/>
      <c r="B513" s="15"/>
      <c r="C513" s="12"/>
      <c r="D513" s="12"/>
      <c r="E513" s="12"/>
      <c r="F513" s="15"/>
      <c r="G513" s="12"/>
    </row>
    <row r="514" spans="1:7">
      <c r="A514" s="12"/>
      <c r="B514" s="15"/>
      <c r="C514" s="12"/>
      <c r="D514" s="12"/>
      <c r="E514" s="12"/>
      <c r="F514" s="15"/>
      <c r="G514" s="12"/>
    </row>
    <row r="515" spans="1:7">
      <c r="A515" s="12"/>
      <c r="B515" s="15"/>
      <c r="C515" s="12"/>
      <c r="D515" s="12"/>
      <c r="E515" s="12"/>
      <c r="F515" s="15"/>
      <c r="G515" s="12"/>
    </row>
    <row r="516" spans="1:7">
      <c r="A516" s="12"/>
      <c r="B516" s="15"/>
      <c r="C516" s="12"/>
      <c r="D516" s="12"/>
      <c r="E516" s="12"/>
      <c r="F516" s="15"/>
      <c r="G516" s="12"/>
    </row>
    <row r="517" spans="1:7">
      <c r="A517" s="12"/>
      <c r="B517" s="15"/>
      <c r="C517" s="12"/>
      <c r="D517" s="12"/>
      <c r="E517" s="12"/>
      <c r="F517" s="15"/>
      <c r="G517" s="12"/>
    </row>
    <row r="518" spans="1:7">
      <c r="A518" s="12"/>
      <c r="B518" s="15"/>
      <c r="C518" s="12"/>
      <c r="D518" s="12"/>
      <c r="E518" s="12"/>
      <c r="F518" s="15"/>
      <c r="G518" s="12"/>
    </row>
    <row r="519" spans="1:7">
      <c r="A519" s="12"/>
      <c r="B519" s="15"/>
      <c r="C519" s="12"/>
      <c r="D519" s="12"/>
      <c r="E519" s="12"/>
      <c r="F519" s="15"/>
      <c r="G519" s="12"/>
    </row>
    <row r="520" spans="1:7">
      <c r="A520" s="12"/>
      <c r="B520" s="15"/>
      <c r="C520" s="12"/>
      <c r="D520" s="12"/>
      <c r="E520" s="12"/>
      <c r="F520" s="15"/>
      <c r="G520" s="12"/>
    </row>
    <row r="521" spans="1:7">
      <c r="A521" s="12"/>
      <c r="B521" s="15"/>
      <c r="C521" s="12"/>
      <c r="D521" s="12"/>
      <c r="E521" s="12"/>
      <c r="F521" s="15"/>
      <c r="G521" s="12"/>
    </row>
    <row r="522" spans="1:7">
      <c r="A522" s="12"/>
      <c r="B522" s="15"/>
      <c r="C522" s="12"/>
      <c r="D522" s="12"/>
      <c r="E522" s="12"/>
      <c r="F522" s="15"/>
      <c r="G522" s="12"/>
    </row>
    <row r="523" spans="1:7">
      <c r="A523" s="12"/>
      <c r="B523" s="15"/>
      <c r="C523" s="12"/>
      <c r="D523" s="12"/>
      <c r="E523" s="12"/>
      <c r="F523" s="15"/>
      <c r="G523" s="12"/>
    </row>
    <row r="524" spans="1:7">
      <c r="A524" s="12"/>
      <c r="B524" s="15"/>
      <c r="C524" s="12"/>
      <c r="D524" s="12"/>
      <c r="E524" s="12"/>
      <c r="F524" s="15"/>
      <c r="G524" s="12"/>
    </row>
    <row r="525" spans="1:7">
      <c r="A525" s="12"/>
      <c r="B525" s="15"/>
      <c r="C525" s="12"/>
      <c r="D525" s="12"/>
      <c r="E525" s="12"/>
      <c r="F525" s="15"/>
      <c r="G525" s="12"/>
    </row>
    <row r="526" spans="1:7">
      <c r="A526" s="12"/>
      <c r="B526" s="15"/>
      <c r="C526" s="12"/>
      <c r="D526" s="12"/>
      <c r="E526" s="12"/>
      <c r="F526" s="15"/>
      <c r="G526" s="12"/>
    </row>
    <row r="527" spans="1:7">
      <c r="A527" s="12"/>
      <c r="B527" s="15"/>
      <c r="C527" s="12"/>
      <c r="D527" s="12"/>
      <c r="E527" s="12"/>
      <c r="F527" s="15"/>
      <c r="G527" s="12"/>
    </row>
    <row r="528" spans="1:7">
      <c r="A528" s="12"/>
      <c r="B528" s="15"/>
      <c r="C528" s="12"/>
      <c r="D528" s="12"/>
      <c r="E528" s="12"/>
      <c r="F528" s="15"/>
      <c r="G528" s="12"/>
    </row>
    <row r="529" spans="1:7">
      <c r="A529" s="12"/>
      <c r="B529" s="15"/>
      <c r="C529" s="12"/>
      <c r="D529" s="12"/>
      <c r="E529" s="12"/>
      <c r="F529" s="15"/>
      <c r="G529" s="12"/>
    </row>
    <row r="530" spans="1:7">
      <c r="A530" s="12"/>
      <c r="B530" s="15"/>
      <c r="C530" s="12"/>
      <c r="D530" s="12"/>
      <c r="E530" s="12"/>
      <c r="F530" s="15"/>
      <c r="G530" s="12"/>
    </row>
    <row r="531" spans="1:7">
      <c r="A531" s="12"/>
      <c r="B531" s="15"/>
      <c r="C531" s="12"/>
      <c r="D531" s="12"/>
      <c r="E531" s="12"/>
      <c r="F531" s="15"/>
      <c r="G531" s="12"/>
    </row>
    <row r="532" spans="1:7">
      <c r="A532" s="12"/>
      <c r="B532" s="15"/>
      <c r="C532" s="12"/>
      <c r="D532" s="12"/>
      <c r="E532" s="12"/>
      <c r="F532" s="15"/>
      <c r="G532" s="12"/>
    </row>
    <row r="533" spans="1:7">
      <c r="A533" s="12"/>
      <c r="B533" s="15"/>
      <c r="C533" s="12"/>
      <c r="D533" s="12"/>
      <c r="E533" s="12"/>
      <c r="F533" s="15"/>
      <c r="G533" s="12"/>
    </row>
    <row r="534" spans="1:7">
      <c r="A534" s="12"/>
      <c r="B534" s="15"/>
      <c r="C534" s="12"/>
      <c r="D534" s="12"/>
      <c r="E534" s="12"/>
      <c r="F534" s="15"/>
      <c r="G534" s="12"/>
    </row>
    <row r="535" spans="1:7">
      <c r="A535" s="12"/>
      <c r="B535" s="15"/>
      <c r="C535" s="12"/>
      <c r="D535" s="12"/>
      <c r="E535" s="12"/>
      <c r="F535" s="15"/>
      <c r="G535" s="12"/>
    </row>
    <row r="536" spans="1:7">
      <c r="A536" s="12"/>
      <c r="B536" s="15"/>
      <c r="C536" s="12"/>
      <c r="D536" s="12"/>
      <c r="E536" s="12"/>
      <c r="F536" s="15"/>
      <c r="G536" s="12"/>
    </row>
    <row r="537" spans="1:7">
      <c r="A537" s="12"/>
      <c r="B537" s="15"/>
      <c r="C537" s="12"/>
      <c r="D537" s="12"/>
      <c r="E537" s="12"/>
      <c r="F537" s="15"/>
      <c r="G537" s="12"/>
    </row>
    <row r="538" spans="1:7">
      <c r="A538" s="12"/>
      <c r="B538" s="15"/>
      <c r="C538" s="12"/>
      <c r="D538" s="12"/>
      <c r="E538" s="12"/>
      <c r="F538" s="15"/>
      <c r="G538" s="12"/>
    </row>
    <row r="539" spans="1:7">
      <c r="A539" s="12"/>
      <c r="B539" s="15"/>
      <c r="C539" s="12"/>
      <c r="D539" s="12"/>
      <c r="E539" s="12"/>
      <c r="F539" s="15"/>
      <c r="G539" s="12"/>
    </row>
    <row r="540" spans="1:7">
      <c r="A540" s="12"/>
      <c r="B540" s="15"/>
      <c r="C540" s="12"/>
      <c r="D540" s="12"/>
      <c r="E540" s="12"/>
      <c r="F540" s="15"/>
      <c r="G540" s="12"/>
    </row>
    <row r="541" spans="1:7">
      <c r="A541" s="12"/>
      <c r="B541" s="15"/>
      <c r="C541" s="12"/>
      <c r="D541" s="12"/>
      <c r="E541" s="12"/>
      <c r="F541" s="15"/>
      <c r="G541" s="12"/>
    </row>
    <row r="542" spans="1:7">
      <c r="A542" s="12"/>
      <c r="B542" s="15"/>
      <c r="C542" s="12"/>
      <c r="D542" s="12"/>
      <c r="E542" s="12"/>
      <c r="F542" s="15"/>
      <c r="G542" s="12"/>
    </row>
    <row r="543" spans="1:7">
      <c r="A543" s="12"/>
      <c r="B543" s="15"/>
      <c r="C543" s="12"/>
      <c r="D543" s="12"/>
      <c r="E543" s="12"/>
      <c r="F543" s="15"/>
      <c r="G543" s="12"/>
    </row>
    <row r="544" spans="1:7">
      <c r="A544" s="12"/>
      <c r="B544" s="15"/>
      <c r="C544" s="12"/>
      <c r="D544" s="12"/>
      <c r="E544" s="12"/>
      <c r="F544" s="15"/>
      <c r="G544" s="12"/>
    </row>
    <row r="545" spans="1:7">
      <c r="A545" s="12"/>
      <c r="B545" s="15"/>
      <c r="C545" s="12"/>
      <c r="D545" s="12"/>
      <c r="E545" s="12"/>
      <c r="F545" s="15"/>
      <c r="G545" s="12"/>
    </row>
    <row r="546" spans="1:7">
      <c r="A546" s="12"/>
      <c r="B546" s="15"/>
      <c r="C546" s="12"/>
      <c r="D546" s="12"/>
      <c r="E546" s="12"/>
      <c r="F546" s="15"/>
      <c r="G546" s="12"/>
    </row>
    <row r="547" spans="1:7">
      <c r="A547" s="12"/>
      <c r="B547" s="15"/>
      <c r="C547" s="12"/>
      <c r="D547" s="12"/>
      <c r="E547" s="12"/>
      <c r="F547" s="15"/>
      <c r="G547" s="12"/>
    </row>
    <row r="548" spans="1:7">
      <c r="A548" s="12"/>
      <c r="B548" s="15"/>
      <c r="C548" s="12"/>
      <c r="D548" s="12"/>
      <c r="E548" s="12"/>
      <c r="F548" s="15"/>
      <c r="G548" s="12"/>
    </row>
    <row r="549" spans="1:7">
      <c r="A549" s="12"/>
      <c r="B549" s="15"/>
      <c r="C549" s="12"/>
      <c r="D549" s="12"/>
      <c r="E549" s="12"/>
      <c r="F549" s="15"/>
      <c r="G549" s="12"/>
    </row>
    <row r="550" spans="1:7">
      <c r="A550" s="12"/>
      <c r="B550" s="15"/>
      <c r="C550" s="12"/>
      <c r="D550" s="12"/>
      <c r="E550" s="12"/>
      <c r="F550" s="15"/>
      <c r="G550" s="12"/>
    </row>
    <row r="551" spans="1:7">
      <c r="A551" s="12"/>
      <c r="B551" s="15"/>
      <c r="C551" s="12"/>
      <c r="D551" s="12"/>
      <c r="E551" s="12"/>
      <c r="F551" s="15"/>
      <c r="G551" s="12"/>
    </row>
    <row r="552" spans="1:7">
      <c r="A552" s="12"/>
      <c r="B552" s="15"/>
      <c r="C552" s="12"/>
      <c r="D552" s="12"/>
      <c r="E552" s="12"/>
      <c r="F552" s="15"/>
      <c r="G552" s="12"/>
    </row>
    <row r="553" spans="1:7">
      <c r="A553" s="12"/>
      <c r="B553" s="15"/>
      <c r="C553" s="12"/>
      <c r="D553" s="12"/>
      <c r="E553" s="12"/>
      <c r="F553" s="15"/>
      <c r="G553" s="12"/>
    </row>
    <row r="554" spans="1:7">
      <c r="A554" s="12"/>
      <c r="B554" s="15"/>
      <c r="C554" s="12"/>
      <c r="D554" s="12"/>
      <c r="E554" s="12"/>
      <c r="F554" s="15"/>
      <c r="G554" s="12"/>
    </row>
    <row r="555" spans="1:7">
      <c r="A555" s="12"/>
      <c r="B555" s="15"/>
      <c r="C555" s="12"/>
      <c r="D555" s="12"/>
      <c r="E555" s="12"/>
      <c r="F555" s="15"/>
      <c r="G555" s="12"/>
    </row>
    <row r="556" spans="1:7">
      <c r="A556" s="12"/>
      <c r="B556" s="15"/>
      <c r="C556" s="12"/>
      <c r="D556" s="12"/>
      <c r="E556" s="12"/>
      <c r="F556" s="15"/>
      <c r="G556" s="12"/>
    </row>
    <row r="557" spans="1:7">
      <c r="A557" s="12"/>
      <c r="B557" s="15"/>
      <c r="C557" s="12"/>
      <c r="D557" s="12"/>
      <c r="E557" s="12"/>
      <c r="F557" s="15"/>
      <c r="G557" s="12"/>
    </row>
    <row r="558" spans="1:7">
      <c r="A558" s="12"/>
      <c r="B558" s="15"/>
      <c r="C558" s="12"/>
      <c r="D558" s="12"/>
      <c r="E558" s="12"/>
      <c r="F558" s="15"/>
      <c r="G558" s="12"/>
    </row>
    <row r="559" spans="1:7">
      <c r="A559" s="12"/>
      <c r="B559" s="15"/>
      <c r="C559" s="12"/>
      <c r="D559" s="12"/>
      <c r="E559" s="12"/>
      <c r="F559" s="15"/>
      <c r="G559" s="12"/>
    </row>
    <row r="560" spans="1:7">
      <c r="A560" s="12"/>
      <c r="B560" s="15"/>
      <c r="C560" s="12"/>
      <c r="D560" s="12"/>
      <c r="E560" s="12"/>
      <c r="F560" s="15"/>
      <c r="G560" s="12"/>
    </row>
    <row r="561" spans="1:7">
      <c r="A561" s="12"/>
      <c r="B561" s="15"/>
      <c r="C561" s="12"/>
      <c r="D561" s="12"/>
      <c r="E561" s="12"/>
      <c r="F561" s="15"/>
      <c r="G561" s="12"/>
    </row>
    <row r="562" spans="1:7">
      <c r="A562" s="12"/>
      <c r="B562" s="15"/>
      <c r="C562" s="12"/>
      <c r="D562" s="12"/>
      <c r="E562" s="12"/>
      <c r="F562" s="15"/>
      <c r="G562" s="12"/>
    </row>
    <row r="563" spans="1:7">
      <c r="A563" s="12"/>
      <c r="B563" s="15"/>
      <c r="C563" s="12"/>
      <c r="D563" s="12"/>
      <c r="E563" s="12"/>
      <c r="F563" s="15"/>
      <c r="G563" s="12"/>
    </row>
    <row r="564" spans="1:7">
      <c r="A564" s="12"/>
      <c r="B564" s="15"/>
      <c r="C564" s="12"/>
      <c r="D564" s="12"/>
      <c r="E564" s="12"/>
      <c r="F564" s="15"/>
      <c r="G564" s="12"/>
    </row>
    <row r="565" spans="1:7">
      <c r="A565" s="12"/>
      <c r="B565" s="15"/>
      <c r="C565" s="12"/>
      <c r="D565" s="12"/>
      <c r="E565" s="12"/>
      <c r="F565" s="15"/>
      <c r="G565" s="12"/>
    </row>
    <row r="566" spans="1:7">
      <c r="A566" s="12"/>
      <c r="B566" s="15"/>
      <c r="C566" s="12"/>
      <c r="D566" s="12"/>
      <c r="E566" s="12"/>
      <c r="F566" s="15"/>
      <c r="G566" s="12"/>
    </row>
    <row r="567" spans="1:7">
      <c r="A567" s="12"/>
      <c r="B567" s="15"/>
      <c r="C567" s="12"/>
      <c r="D567" s="12"/>
      <c r="E567" s="12"/>
      <c r="F567" s="15"/>
      <c r="G567" s="12"/>
    </row>
    <row r="568" spans="1:7">
      <c r="A568" s="12"/>
      <c r="B568" s="15"/>
      <c r="C568" s="12"/>
      <c r="D568" s="12"/>
      <c r="E568" s="12"/>
      <c r="F568" s="15"/>
      <c r="G568" s="12"/>
    </row>
    <row r="569" spans="1:7">
      <c r="A569" s="12"/>
      <c r="B569" s="15"/>
      <c r="C569" s="12"/>
      <c r="D569" s="12"/>
      <c r="E569" s="12"/>
      <c r="F569" s="15"/>
      <c r="G569" s="12"/>
    </row>
    <row r="570" spans="1:7">
      <c r="A570" s="12"/>
      <c r="B570" s="15"/>
      <c r="C570" s="12"/>
      <c r="D570" s="12"/>
      <c r="E570" s="12"/>
      <c r="F570" s="15"/>
      <c r="G570" s="12"/>
    </row>
    <row r="571" spans="1:7">
      <c r="A571" s="12"/>
      <c r="B571" s="15"/>
      <c r="C571" s="12"/>
      <c r="D571" s="12"/>
      <c r="E571" s="12"/>
      <c r="F571" s="15"/>
      <c r="G571" s="12"/>
    </row>
    <row r="572" spans="1:7">
      <c r="A572" s="12"/>
      <c r="B572" s="15"/>
      <c r="C572" s="12"/>
      <c r="D572" s="12"/>
      <c r="E572" s="12"/>
      <c r="F572" s="15"/>
      <c r="G572" s="12"/>
    </row>
    <row r="573" spans="1:7">
      <c r="A573" s="12"/>
      <c r="B573" s="15"/>
      <c r="C573" s="12"/>
      <c r="D573" s="12"/>
      <c r="E573" s="12"/>
      <c r="F573" s="15"/>
      <c r="G573" s="12"/>
    </row>
    <row r="574" spans="1:7">
      <c r="A574" s="12"/>
      <c r="B574" s="15"/>
      <c r="C574" s="12"/>
      <c r="D574" s="12"/>
      <c r="E574" s="12"/>
      <c r="F574" s="15"/>
      <c r="G574" s="12"/>
    </row>
    <row r="575" spans="1:7">
      <c r="A575" s="12"/>
      <c r="B575" s="15"/>
      <c r="C575" s="12"/>
      <c r="D575" s="12"/>
      <c r="E575" s="12"/>
      <c r="F575" s="15"/>
      <c r="G575" s="12"/>
    </row>
    <row r="576" spans="1:7">
      <c r="A576" s="12"/>
      <c r="B576" s="15"/>
      <c r="C576" s="12"/>
      <c r="D576" s="12"/>
      <c r="E576" s="12"/>
      <c r="F576" s="15"/>
      <c r="G576" s="12"/>
    </row>
    <row r="577" spans="1:7">
      <c r="A577" s="12"/>
      <c r="B577" s="15"/>
      <c r="C577" s="12"/>
      <c r="D577" s="12"/>
      <c r="E577" s="12"/>
      <c r="F577" s="15"/>
      <c r="G577" s="12"/>
    </row>
    <row r="578" spans="1:7">
      <c r="A578" s="12"/>
      <c r="B578" s="15"/>
      <c r="C578" s="12"/>
      <c r="D578" s="12"/>
      <c r="E578" s="12"/>
      <c r="F578" s="15"/>
      <c r="G578" s="12"/>
    </row>
    <row r="579" spans="1:7">
      <c r="A579" s="12"/>
      <c r="B579" s="15"/>
      <c r="C579" s="12"/>
      <c r="D579" s="12"/>
      <c r="E579" s="12"/>
      <c r="F579" s="15"/>
      <c r="G579" s="12"/>
    </row>
    <row r="580" spans="1:7">
      <c r="A580" s="12"/>
      <c r="B580" s="15"/>
      <c r="C580" s="12"/>
      <c r="D580" s="12"/>
      <c r="E580" s="12"/>
      <c r="F580" s="15"/>
      <c r="G580" s="12"/>
    </row>
    <row r="581" spans="1:7">
      <c r="A581" s="12"/>
      <c r="B581" s="15"/>
      <c r="C581" s="12"/>
      <c r="D581" s="12"/>
      <c r="E581" s="12"/>
      <c r="F581" s="15"/>
      <c r="G581" s="12"/>
    </row>
    <row r="582" spans="1:7">
      <c r="A582" s="12"/>
      <c r="B582" s="15"/>
      <c r="C582" s="12"/>
      <c r="D582" s="12"/>
      <c r="E582" s="12"/>
      <c r="F582" s="15"/>
      <c r="G582" s="12"/>
    </row>
    <row r="583" spans="1:7">
      <c r="A583" s="12"/>
      <c r="B583" s="15"/>
      <c r="C583" s="12"/>
      <c r="D583" s="12"/>
      <c r="E583" s="12"/>
      <c r="F583" s="15"/>
      <c r="G583" s="12"/>
    </row>
    <row r="584" spans="1:7">
      <c r="A584" s="12"/>
      <c r="B584" s="15"/>
      <c r="C584" s="12"/>
      <c r="D584" s="12"/>
      <c r="E584" s="12"/>
      <c r="F584" s="15"/>
      <c r="G584" s="12"/>
    </row>
    <row r="585" spans="1:7">
      <c r="A585" s="12"/>
      <c r="B585" s="15"/>
      <c r="C585" s="12"/>
      <c r="D585" s="12"/>
      <c r="E585" s="12"/>
      <c r="F585" s="15"/>
      <c r="G585" s="12"/>
    </row>
    <row r="586" spans="1:7">
      <c r="A586" s="12"/>
      <c r="B586" s="15"/>
      <c r="C586" s="12"/>
      <c r="D586" s="12"/>
      <c r="E586" s="12"/>
      <c r="F586" s="15"/>
      <c r="G586" s="12"/>
    </row>
    <row r="587" spans="1:7">
      <c r="A587" s="12"/>
      <c r="B587" s="15"/>
      <c r="C587" s="12"/>
      <c r="D587" s="12"/>
      <c r="E587" s="12"/>
      <c r="F587" s="15"/>
      <c r="G587" s="12"/>
    </row>
    <row r="588" spans="1:7">
      <c r="A588" s="12"/>
      <c r="B588" s="15"/>
      <c r="C588" s="12"/>
      <c r="D588" s="12"/>
      <c r="E588" s="12"/>
      <c r="F588" s="15"/>
      <c r="G588" s="12"/>
    </row>
    <row r="589" spans="1:7">
      <c r="A589" s="12"/>
      <c r="B589" s="15"/>
      <c r="C589" s="12"/>
      <c r="D589" s="12"/>
      <c r="E589" s="12"/>
      <c r="F589" s="15"/>
      <c r="G589" s="12"/>
    </row>
    <row r="590" spans="1:7">
      <c r="A590" s="12"/>
      <c r="B590" s="15"/>
      <c r="C590" s="12"/>
      <c r="D590" s="12"/>
      <c r="E590" s="12"/>
      <c r="F590" s="15"/>
      <c r="G590" s="12"/>
    </row>
    <row r="591" spans="1:7">
      <c r="A591" s="12"/>
      <c r="B591" s="15"/>
      <c r="C591" s="12"/>
      <c r="D591" s="12"/>
      <c r="E591" s="12"/>
      <c r="F591" s="15"/>
      <c r="G591" s="12"/>
    </row>
    <row r="592" spans="1:7">
      <c r="A592" s="12"/>
      <c r="B592" s="15"/>
      <c r="C592" s="12"/>
      <c r="D592" s="12"/>
      <c r="E592" s="12"/>
      <c r="F592" s="15"/>
      <c r="G592" s="12"/>
    </row>
    <row r="593" spans="1:7">
      <c r="A593" s="12"/>
      <c r="B593" s="15"/>
      <c r="C593" s="12"/>
      <c r="D593" s="12"/>
      <c r="E593" s="12"/>
      <c r="F593" s="15"/>
      <c r="G593" s="12"/>
    </row>
    <row r="594" spans="1:7">
      <c r="A594" s="12"/>
      <c r="B594" s="15"/>
      <c r="C594" s="12"/>
      <c r="D594" s="12"/>
      <c r="E594" s="12"/>
      <c r="F594" s="15"/>
      <c r="G594" s="12"/>
    </row>
    <row r="595" spans="1:7">
      <c r="A595" s="12"/>
      <c r="B595" s="15"/>
      <c r="C595" s="12"/>
      <c r="D595" s="12"/>
      <c r="E595" s="12"/>
      <c r="F595" s="15"/>
      <c r="G595" s="12"/>
    </row>
    <row r="596" spans="1:7">
      <c r="A596" s="12"/>
      <c r="B596" s="15"/>
      <c r="C596" s="12"/>
      <c r="D596" s="12"/>
      <c r="E596" s="12"/>
      <c r="F596" s="15"/>
      <c r="G596" s="12"/>
    </row>
    <row r="597" spans="1:7">
      <c r="A597" s="12"/>
      <c r="B597" s="15"/>
      <c r="C597" s="12"/>
      <c r="D597" s="12"/>
      <c r="E597" s="12"/>
      <c r="F597" s="15"/>
      <c r="G597" s="12"/>
    </row>
    <row r="598" spans="1:7">
      <c r="A598" s="12"/>
      <c r="B598" s="15"/>
      <c r="C598" s="12"/>
      <c r="D598" s="12"/>
      <c r="E598" s="12"/>
      <c r="F598" s="15"/>
      <c r="G598" s="12"/>
    </row>
    <row r="599" spans="1:7">
      <c r="A599" s="12"/>
      <c r="B599" s="15"/>
      <c r="C599" s="12"/>
      <c r="D599" s="12"/>
      <c r="E599" s="12"/>
      <c r="F599" s="15"/>
      <c r="G599" s="12"/>
    </row>
    <row r="600" spans="1:7">
      <c r="A600" s="12"/>
      <c r="B600" s="15"/>
      <c r="C600" s="12"/>
      <c r="D600" s="12"/>
      <c r="E600" s="12"/>
      <c r="F600" s="15"/>
      <c r="G600" s="12"/>
    </row>
    <row r="601" spans="1:7">
      <c r="A601" s="12"/>
      <c r="B601" s="15"/>
      <c r="C601" s="12"/>
      <c r="D601" s="12"/>
      <c r="E601" s="12"/>
      <c r="F601" s="15"/>
      <c r="G601" s="12"/>
    </row>
    <row r="602" spans="1:7">
      <c r="A602" s="12"/>
      <c r="B602" s="15"/>
      <c r="C602" s="12"/>
      <c r="D602" s="12"/>
      <c r="E602" s="12"/>
      <c r="F602" s="15"/>
      <c r="G602" s="12"/>
    </row>
    <row r="603" spans="1:7">
      <c r="A603" s="12"/>
      <c r="B603" s="15"/>
      <c r="C603" s="12"/>
      <c r="D603" s="12"/>
      <c r="E603" s="12"/>
      <c r="F603" s="15"/>
      <c r="G603" s="12"/>
    </row>
    <row r="604" spans="1:7">
      <c r="A604" s="12"/>
      <c r="B604" s="15"/>
      <c r="C604" s="12"/>
      <c r="D604" s="12"/>
      <c r="E604" s="12"/>
      <c r="F604" s="15"/>
      <c r="G604" s="12"/>
    </row>
    <row r="605" spans="1:7">
      <c r="A605" s="12"/>
      <c r="B605" s="15"/>
      <c r="C605" s="12"/>
      <c r="D605" s="12"/>
      <c r="E605" s="12"/>
      <c r="F605" s="15"/>
      <c r="G605" s="12"/>
    </row>
    <row r="606" spans="1:7">
      <c r="A606" s="12"/>
      <c r="B606" s="15"/>
      <c r="C606" s="12"/>
      <c r="D606" s="12"/>
      <c r="E606" s="12"/>
      <c r="F606" s="15"/>
      <c r="G606" s="12"/>
    </row>
    <row r="607" spans="1:7">
      <c r="A607" s="12"/>
      <c r="B607" s="15"/>
      <c r="C607" s="12"/>
      <c r="D607" s="12"/>
      <c r="E607" s="12"/>
      <c r="F607" s="15"/>
      <c r="G607" s="12"/>
    </row>
    <row r="608" spans="1:7">
      <c r="A608" s="12"/>
      <c r="B608" s="15"/>
      <c r="C608" s="12"/>
      <c r="D608" s="12"/>
      <c r="E608" s="12"/>
      <c r="F608" s="15"/>
      <c r="G608" s="12"/>
    </row>
    <row r="609" spans="1:7">
      <c r="A609" s="12"/>
      <c r="B609" s="15"/>
      <c r="C609" s="12"/>
      <c r="D609" s="12"/>
      <c r="E609" s="12"/>
      <c r="F609" s="15"/>
      <c r="G609" s="12"/>
    </row>
    <row r="610" spans="1:7">
      <c r="A610" s="12"/>
      <c r="B610" s="15"/>
      <c r="C610" s="12"/>
      <c r="D610" s="12"/>
      <c r="E610" s="12"/>
      <c r="F610" s="15"/>
      <c r="G610" s="12"/>
    </row>
    <row r="611" spans="1:7">
      <c r="A611" s="12"/>
      <c r="B611" s="15"/>
      <c r="C611" s="12"/>
      <c r="D611" s="12"/>
      <c r="E611" s="12"/>
      <c r="F611" s="15"/>
      <c r="G611" s="12"/>
    </row>
    <row r="612" spans="1:7">
      <c r="A612" s="12"/>
      <c r="B612" s="15"/>
      <c r="C612" s="12"/>
      <c r="D612" s="12"/>
      <c r="E612" s="12"/>
      <c r="F612" s="15"/>
      <c r="G612" s="12"/>
    </row>
    <row r="613" spans="1:7">
      <c r="A613" s="12"/>
      <c r="B613" s="15"/>
      <c r="C613" s="12"/>
      <c r="D613" s="12"/>
      <c r="E613" s="12"/>
      <c r="F613" s="15"/>
      <c r="G613" s="12"/>
    </row>
    <row r="614" spans="1:7">
      <c r="A614" s="12"/>
      <c r="B614" s="15"/>
      <c r="C614" s="12"/>
      <c r="D614" s="12"/>
      <c r="E614" s="12"/>
      <c r="F614" s="15"/>
      <c r="G614" s="12"/>
    </row>
    <row r="615" spans="1:7">
      <c r="A615" s="12"/>
      <c r="B615" s="15"/>
      <c r="C615" s="12"/>
      <c r="D615" s="12"/>
      <c r="E615" s="12"/>
      <c r="F615" s="15"/>
      <c r="G615" s="12"/>
    </row>
    <row r="616" spans="1:7">
      <c r="A616" s="12"/>
      <c r="B616" s="15"/>
      <c r="C616" s="12"/>
      <c r="D616" s="12"/>
      <c r="E616" s="12"/>
      <c r="F616" s="15"/>
      <c r="G616" s="12"/>
    </row>
    <row r="617" spans="1:7">
      <c r="A617" s="12"/>
      <c r="B617" s="15"/>
      <c r="C617" s="12"/>
      <c r="D617" s="12"/>
      <c r="E617" s="12"/>
      <c r="F617" s="15"/>
      <c r="G617" s="12"/>
    </row>
    <row r="618" spans="1:7">
      <c r="A618" s="12"/>
      <c r="B618" s="15"/>
      <c r="C618" s="12"/>
      <c r="D618" s="12"/>
      <c r="E618" s="12"/>
      <c r="F618" s="15"/>
      <c r="G618" s="12"/>
    </row>
    <row r="619" spans="1:7">
      <c r="A619" s="12"/>
      <c r="B619" s="15"/>
      <c r="C619" s="12"/>
      <c r="D619" s="12"/>
      <c r="E619" s="12"/>
      <c r="F619" s="15"/>
      <c r="G619" s="12"/>
    </row>
    <row r="620" spans="1:7">
      <c r="A620" s="12"/>
      <c r="B620" s="15"/>
      <c r="C620" s="12"/>
      <c r="D620" s="12"/>
      <c r="E620" s="12"/>
      <c r="F620" s="15"/>
      <c r="G620" s="12"/>
    </row>
    <row r="621" spans="1:7">
      <c r="A621" s="12"/>
      <c r="B621" s="15"/>
      <c r="C621" s="12"/>
      <c r="D621" s="12"/>
      <c r="E621" s="12"/>
      <c r="F621" s="15"/>
      <c r="G621" s="12"/>
    </row>
    <row r="622" spans="1:7">
      <c r="A622" s="12"/>
      <c r="B622" s="15"/>
      <c r="C622" s="12"/>
      <c r="D622" s="12"/>
      <c r="E622" s="12"/>
      <c r="F622" s="15"/>
      <c r="G622" s="12"/>
    </row>
    <row r="623" spans="1:7">
      <c r="A623" s="12"/>
      <c r="B623" s="15"/>
      <c r="C623" s="12"/>
      <c r="D623" s="12"/>
      <c r="E623" s="12"/>
      <c r="F623" s="15"/>
      <c r="G623" s="12"/>
    </row>
    <row r="624" spans="1:7">
      <c r="A624" s="12"/>
      <c r="B624" s="15"/>
      <c r="C624" s="12"/>
      <c r="D624" s="12"/>
      <c r="E624" s="12"/>
      <c r="F624" s="15"/>
      <c r="G624" s="12"/>
    </row>
    <row r="625" spans="1:7">
      <c r="A625" s="12"/>
      <c r="B625" s="15"/>
      <c r="C625" s="12"/>
      <c r="D625" s="12"/>
      <c r="E625" s="12"/>
      <c r="F625" s="15"/>
      <c r="G625" s="12"/>
    </row>
    <row r="626" spans="1:7">
      <c r="A626" s="12"/>
      <c r="B626" s="15"/>
      <c r="C626" s="12"/>
      <c r="D626" s="12"/>
      <c r="E626" s="12"/>
      <c r="F626" s="15"/>
      <c r="G626" s="12"/>
    </row>
    <row r="627" spans="1:7">
      <c r="A627" s="12"/>
      <c r="B627" s="15"/>
      <c r="C627" s="12"/>
      <c r="D627" s="12"/>
      <c r="E627" s="12"/>
      <c r="F627" s="15"/>
      <c r="G627" s="12"/>
    </row>
    <row r="628" spans="1:7">
      <c r="A628" s="12"/>
      <c r="B628" s="15"/>
      <c r="C628" s="12"/>
      <c r="D628" s="12"/>
      <c r="E628" s="12"/>
      <c r="F628" s="15"/>
      <c r="G628" s="12"/>
    </row>
    <row r="629" spans="1:7">
      <c r="A629" s="12"/>
      <c r="B629" s="15"/>
      <c r="C629" s="12"/>
      <c r="D629" s="12"/>
      <c r="E629" s="12"/>
      <c r="F629" s="15"/>
      <c r="G629" s="12"/>
    </row>
    <row r="630" spans="1:7">
      <c r="A630" s="12"/>
      <c r="B630" s="15"/>
      <c r="C630" s="12"/>
      <c r="D630" s="12"/>
      <c r="E630" s="12"/>
      <c r="F630" s="15"/>
      <c r="G630" s="12"/>
    </row>
    <row r="631" spans="1:7">
      <c r="A631" s="12"/>
      <c r="B631" s="15"/>
      <c r="C631" s="12"/>
      <c r="D631" s="12"/>
      <c r="E631" s="12"/>
      <c r="F631" s="15"/>
      <c r="G631" s="12"/>
    </row>
    <row r="632" spans="1:7">
      <c r="A632" s="12"/>
      <c r="B632" s="15"/>
      <c r="C632" s="12"/>
      <c r="D632" s="12"/>
      <c r="E632" s="12"/>
      <c r="F632" s="15"/>
      <c r="G632" s="12"/>
    </row>
    <row r="633" spans="1:7">
      <c r="A633" s="12"/>
      <c r="B633" s="15"/>
      <c r="C633" s="12"/>
      <c r="D633" s="12"/>
      <c r="E633" s="12"/>
      <c r="F633" s="15"/>
      <c r="G633" s="12"/>
    </row>
    <row r="634" spans="1:7">
      <c r="A634" s="12"/>
      <c r="B634" s="15"/>
      <c r="C634" s="12"/>
      <c r="D634" s="12"/>
      <c r="E634" s="12"/>
      <c r="F634" s="15"/>
      <c r="G634" s="12"/>
    </row>
    <row r="635" spans="1:7">
      <c r="A635" s="12"/>
      <c r="B635" s="15"/>
      <c r="C635" s="12"/>
      <c r="D635" s="12"/>
      <c r="E635" s="12"/>
      <c r="F635" s="15"/>
      <c r="G635" s="12"/>
    </row>
    <row r="636" spans="1:7">
      <c r="A636" s="12"/>
      <c r="B636" s="15"/>
      <c r="C636" s="12"/>
      <c r="D636" s="12"/>
      <c r="E636" s="12"/>
      <c r="F636" s="15"/>
      <c r="G636" s="12"/>
    </row>
    <row r="637" spans="1:7">
      <c r="A637" s="12"/>
      <c r="B637" s="15"/>
      <c r="C637" s="12"/>
      <c r="D637" s="12"/>
      <c r="E637" s="12"/>
      <c r="F637" s="15"/>
      <c r="G637" s="12"/>
    </row>
    <row r="638" spans="1:7">
      <c r="A638" s="12"/>
      <c r="B638" s="15"/>
      <c r="C638" s="12"/>
      <c r="D638" s="12"/>
      <c r="E638" s="12"/>
      <c r="F638" s="15"/>
      <c r="G638" s="12"/>
    </row>
    <row r="639" spans="1:7">
      <c r="A639" s="12"/>
      <c r="B639" s="15"/>
      <c r="C639" s="12"/>
      <c r="D639" s="12"/>
      <c r="E639" s="12"/>
      <c r="F639" s="15"/>
      <c r="G639" s="12"/>
    </row>
    <row r="640" spans="1:7">
      <c r="A640" s="12"/>
      <c r="B640" s="15"/>
      <c r="C640" s="12"/>
      <c r="D640" s="12"/>
      <c r="E640" s="12"/>
      <c r="F640" s="15"/>
      <c r="G640" s="12"/>
    </row>
    <row r="641" spans="1:7">
      <c r="A641" s="12"/>
      <c r="B641" s="15"/>
      <c r="C641" s="12"/>
      <c r="D641" s="12"/>
      <c r="E641" s="12"/>
      <c r="F641" s="15"/>
      <c r="G641" s="12"/>
    </row>
    <row r="642" spans="1:7">
      <c r="A642" s="12"/>
      <c r="B642" s="15"/>
      <c r="C642" s="12"/>
      <c r="D642" s="12"/>
      <c r="E642" s="12"/>
      <c r="F642" s="15"/>
      <c r="G642" s="12"/>
    </row>
    <row r="643" spans="1:7">
      <c r="A643" s="12"/>
      <c r="B643" s="15"/>
      <c r="C643" s="12"/>
      <c r="D643" s="12"/>
      <c r="E643" s="12"/>
      <c r="F643" s="15"/>
      <c r="G643" s="12"/>
    </row>
    <row r="644" spans="1:7">
      <c r="A644" s="12"/>
      <c r="B644" s="15"/>
      <c r="C644" s="12"/>
      <c r="D644" s="12"/>
      <c r="E644" s="12"/>
      <c r="F644" s="15"/>
      <c r="G644" s="12"/>
    </row>
    <row r="645" spans="1:7">
      <c r="A645" s="12"/>
      <c r="B645" s="15"/>
      <c r="C645" s="12"/>
      <c r="D645" s="12"/>
      <c r="E645" s="12"/>
      <c r="F645" s="15"/>
      <c r="G645" s="12"/>
    </row>
    <row r="646" spans="1:7">
      <c r="A646" s="12"/>
      <c r="B646" s="15"/>
      <c r="C646" s="12"/>
      <c r="D646" s="12"/>
      <c r="E646" s="12"/>
      <c r="F646" s="15"/>
      <c r="G646" s="12"/>
    </row>
    <row r="647" spans="1:7">
      <c r="A647" s="12"/>
      <c r="B647" s="15"/>
      <c r="C647" s="12"/>
      <c r="D647" s="12"/>
      <c r="E647" s="12"/>
      <c r="F647" s="15"/>
      <c r="G647" s="12"/>
    </row>
    <row r="648" spans="1:7">
      <c r="A648" s="12"/>
      <c r="B648" s="15"/>
      <c r="C648" s="12"/>
      <c r="D648" s="12"/>
      <c r="E648" s="12"/>
      <c r="F648" s="15"/>
      <c r="G648" s="12"/>
    </row>
    <row r="649" spans="1:7">
      <c r="A649" s="12"/>
      <c r="B649" s="15"/>
      <c r="C649" s="12"/>
      <c r="D649" s="12"/>
      <c r="E649" s="12"/>
      <c r="F649" s="15"/>
      <c r="G649" s="12"/>
    </row>
    <row r="650" spans="1:7">
      <c r="A650" s="12"/>
      <c r="B650" s="15"/>
      <c r="C650" s="12"/>
      <c r="D650" s="12"/>
      <c r="E650" s="12"/>
      <c r="F650" s="15"/>
      <c r="G650" s="12"/>
    </row>
    <row r="651" spans="1:7">
      <c r="A651" s="12"/>
      <c r="B651" s="15"/>
      <c r="C651" s="12"/>
      <c r="D651" s="12"/>
      <c r="E651" s="12"/>
      <c r="F651" s="15"/>
      <c r="G651" s="12"/>
    </row>
    <row r="652" spans="1:7">
      <c r="A652" s="12"/>
      <c r="B652" s="15"/>
      <c r="C652" s="12"/>
      <c r="D652" s="12"/>
      <c r="E652" s="12"/>
      <c r="F652" s="15"/>
      <c r="G652" s="12"/>
    </row>
    <row r="653" spans="1:7">
      <c r="A653" s="12"/>
      <c r="B653" s="15"/>
      <c r="C653" s="12"/>
      <c r="D653" s="12"/>
      <c r="E653" s="12"/>
      <c r="F653" s="15"/>
      <c r="G653" s="12"/>
    </row>
    <row r="654" spans="1:7">
      <c r="A654" s="12"/>
      <c r="B654" s="15"/>
      <c r="C654" s="12"/>
      <c r="D654" s="12"/>
      <c r="E654" s="12"/>
      <c r="F654" s="15"/>
      <c r="G654" s="12"/>
    </row>
    <row r="655" spans="1:7">
      <c r="A655" s="12"/>
      <c r="B655" s="15"/>
      <c r="C655" s="12"/>
      <c r="D655" s="12"/>
      <c r="E655" s="12"/>
      <c r="F655" s="15"/>
      <c r="G655" s="12"/>
    </row>
    <row r="656" spans="1:7">
      <c r="A656" s="12"/>
      <c r="B656" s="15"/>
      <c r="C656" s="12"/>
      <c r="D656" s="12"/>
      <c r="E656" s="12"/>
      <c r="F656" s="15"/>
      <c r="G656" s="12"/>
    </row>
    <row r="657" spans="1:7">
      <c r="A657" s="12"/>
      <c r="B657" s="15"/>
      <c r="C657" s="12"/>
      <c r="D657" s="12"/>
      <c r="E657" s="12"/>
      <c r="F657" s="15"/>
      <c r="G657" s="12"/>
    </row>
    <row r="658" spans="1:7">
      <c r="A658" s="12"/>
      <c r="B658" s="15"/>
      <c r="C658" s="12"/>
      <c r="D658" s="12"/>
      <c r="E658" s="12"/>
      <c r="F658" s="15"/>
      <c r="G658" s="12"/>
    </row>
    <row r="659" spans="1:7">
      <c r="A659" s="12"/>
      <c r="B659" s="15"/>
      <c r="C659" s="12"/>
      <c r="D659" s="12"/>
      <c r="E659" s="12"/>
      <c r="F659" s="15"/>
      <c r="G659" s="12"/>
    </row>
    <row r="660" spans="1:7">
      <c r="A660" s="12"/>
      <c r="B660" s="15"/>
      <c r="C660" s="12"/>
      <c r="D660" s="12"/>
      <c r="E660" s="12"/>
      <c r="F660" s="15"/>
      <c r="G660" s="12"/>
    </row>
    <row r="661" spans="1:7">
      <c r="A661" s="12"/>
      <c r="B661" s="15"/>
      <c r="C661" s="12"/>
      <c r="D661" s="12"/>
      <c r="E661" s="12"/>
      <c r="F661" s="15"/>
      <c r="G661" s="12"/>
    </row>
    <row r="662" spans="1:7">
      <c r="A662" s="12"/>
      <c r="B662" s="15"/>
      <c r="C662" s="12"/>
      <c r="D662" s="12"/>
      <c r="E662" s="12"/>
      <c r="F662" s="15"/>
      <c r="G662" s="12"/>
    </row>
    <row r="663" spans="1:7">
      <c r="A663" s="12"/>
      <c r="B663" s="15"/>
      <c r="C663" s="12"/>
      <c r="D663" s="12"/>
      <c r="E663" s="12"/>
      <c r="F663" s="15"/>
      <c r="G663" s="12"/>
    </row>
    <row r="664" spans="1:7">
      <c r="A664" s="12"/>
      <c r="B664" s="15"/>
      <c r="C664" s="12"/>
      <c r="D664" s="12"/>
      <c r="E664" s="12"/>
      <c r="F664" s="15"/>
      <c r="G664" s="12"/>
    </row>
    <row r="665" spans="1:7">
      <c r="A665" s="12"/>
      <c r="B665" s="15"/>
      <c r="C665" s="12"/>
      <c r="D665" s="12"/>
      <c r="E665" s="12"/>
      <c r="F665" s="15"/>
      <c r="G665" s="12"/>
    </row>
    <row r="666" spans="1:7">
      <c r="A666" s="12"/>
      <c r="B666" s="15"/>
      <c r="C666" s="12"/>
      <c r="D666" s="12"/>
      <c r="E666" s="12"/>
      <c r="F666" s="15"/>
      <c r="G666" s="12"/>
    </row>
    <row r="667" spans="1:7">
      <c r="A667" s="12"/>
      <c r="B667" s="15"/>
      <c r="C667" s="12"/>
      <c r="D667" s="12"/>
      <c r="E667" s="12"/>
      <c r="F667" s="15"/>
      <c r="G667" s="12"/>
    </row>
    <row r="668" spans="1:7">
      <c r="A668" s="12"/>
      <c r="B668" s="15"/>
      <c r="C668" s="12"/>
      <c r="D668" s="12"/>
      <c r="E668" s="12"/>
      <c r="F668" s="15"/>
      <c r="G668" s="12"/>
    </row>
    <row r="669" spans="1:7">
      <c r="A669" s="12"/>
      <c r="B669" s="15"/>
      <c r="C669" s="12"/>
      <c r="D669" s="12"/>
      <c r="E669" s="12"/>
      <c r="F669" s="15"/>
      <c r="G669" s="12"/>
    </row>
    <row r="670" spans="1:7">
      <c r="A670" s="12"/>
      <c r="B670" s="15"/>
      <c r="C670" s="12"/>
      <c r="D670" s="12"/>
      <c r="E670" s="12"/>
      <c r="F670" s="15"/>
      <c r="G670" s="12"/>
    </row>
    <row r="671" spans="1:7">
      <c r="A671" s="12"/>
      <c r="B671" s="15"/>
      <c r="C671" s="12"/>
      <c r="D671" s="12"/>
      <c r="E671" s="12"/>
      <c r="F671" s="15"/>
      <c r="G671" s="12"/>
    </row>
    <row r="672" spans="1:7">
      <c r="A672" s="12"/>
      <c r="B672" s="15"/>
      <c r="C672" s="12"/>
      <c r="D672" s="12"/>
      <c r="E672" s="12"/>
      <c r="F672" s="15"/>
      <c r="G672" s="12"/>
    </row>
    <row r="673" spans="1:7">
      <c r="A673" s="12"/>
      <c r="B673" s="15"/>
      <c r="C673" s="12"/>
      <c r="D673" s="12"/>
      <c r="E673" s="12"/>
      <c r="F673" s="15"/>
      <c r="G673" s="12"/>
    </row>
    <row r="674" spans="1:7">
      <c r="A674" s="12"/>
      <c r="B674" s="15"/>
      <c r="C674" s="12"/>
      <c r="D674" s="12"/>
      <c r="E674" s="12"/>
      <c r="F674" s="15"/>
      <c r="G674" s="12"/>
    </row>
    <row r="675" spans="1:7">
      <c r="A675" s="12"/>
      <c r="B675" s="15"/>
      <c r="C675" s="12"/>
      <c r="D675" s="12"/>
      <c r="E675" s="12"/>
      <c r="F675" s="15"/>
      <c r="G675" s="12"/>
    </row>
    <row r="676" spans="1:7">
      <c r="A676" s="12"/>
      <c r="B676" s="15"/>
      <c r="C676" s="12"/>
      <c r="D676" s="12"/>
      <c r="E676" s="12"/>
      <c r="F676" s="15"/>
      <c r="G676" s="12"/>
    </row>
    <row r="677" spans="1:7">
      <c r="A677" s="12"/>
      <c r="B677" s="15"/>
      <c r="C677" s="12"/>
      <c r="D677" s="12"/>
      <c r="E677" s="12"/>
      <c r="F677" s="15"/>
      <c r="G677" s="12"/>
    </row>
    <row r="678" spans="1:7">
      <c r="A678" s="12"/>
      <c r="B678" s="15"/>
      <c r="C678" s="12"/>
      <c r="D678" s="12"/>
      <c r="E678" s="12"/>
      <c r="F678" s="15"/>
      <c r="G678" s="12"/>
    </row>
    <row r="679" spans="1:7">
      <c r="A679" s="12"/>
      <c r="B679" s="15"/>
      <c r="C679" s="12"/>
      <c r="D679" s="12"/>
      <c r="E679" s="12"/>
      <c r="F679" s="15"/>
      <c r="G679" s="12"/>
    </row>
    <row r="680" spans="1:7">
      <c r="A680" s="12"/>
      <c r="B680" s="15"/>
      <c r="C680" s="12"/>
      <c r="D680" s="12"/>
      <c r="E680" s="12"/>
      <c r="F680" s="15"/>
      <c r="G680" s="12"/>
    </row>
    <row r="681" spans="1:7">
      <c r="A681" s="12"/>
      <c r="B681" s="15"/>
      <c r="C681" s="12"/>
      <c r="D681" s="12"/>
      <c r="E681" s="12"/>
      <c r="F681" s="15"/>
      <c r="G681" s="12"/>
    </row>
    <row r="682" spans="1:7">
      <c r="A682" s="12"/>
      <c r="B682" s="15"/>
      <c r="C682" s="12"/>
      <c r="D682" s="12"/>
      <c r="E682" s="12"/>
      <c r="F682" s="15"/>
      <c r="G682" s="12"/>
    </row>
    <row r="683" spans="1:7">
      <c r="A683" s="12"/>
      <c r="B683" s="15"/>
      <c r="C683" s="12"/>
      <c r="D683" s="12"/>
      <c r="E683" s="12"/>
      <c r="F683" s="15"/>
      <c r="G683" s="12"/>
    </row>
    <row r="684" spans="1:7">
      <c r="A684" s="12"/>
      <c r="B684" s="15"/>
      <c r="C684" s="12"/>
      <c r="D684" s="12"/>
      <c r="E684" s="12"/>
      <c r="F684" s="15"/>
      <c r="G684" s="12"/>
    </row>
    <row r="685" spans="1:7">
      <c r="A685" s="12"/>
      <c r="B685" s="15"/>
      <c r="C685" s="12"/>
      <c r="D685" s="12"/>
      <c r="E685" s="12"/>
      <c r="F685" s="15"/>
      <c r="G685" s="12"/>
    </row>
    <row r="686" spans="1:7">
      <c r="A686" s="12"/>
      <c r="B686" s="15"/>
      <c r="C686" s="12"/>
      <c r="D686" s="12"/>
      <c r="E686" s="12"/>
      <c r="F686" s="15"/>
      <c r="G686" s="12"/>
    </row>
    <row r="687" spans="1:7">
      <c r="A687" s="12"/>
      <c r="B687" s="15"/>
      <c r="C687" s="12"/>
      <c r="D687" s="12"/>
      <c r="E687" s="12"/>
      <c r="F687" s="15"/>
      <c r="G687" s="12"/>
    </row>
    <row r="688" spans="1:7">
      <c r="A688" s="12"/>
      <c r="B688" s="15"/>
      <c r="C688" s="12"/>
      <c r="D688" s="12"/>
      <c r="E688" s="12"/>
      <c r="F688" s="15"/>
      <c r="G688" s="12"/>
    </row>
    <row r="689" spans="1:7">
      <c r="A689" s="12"/>
      <c r="B689" s="15"/>
      <c r="C689" s="12"/>
      <c r="D689" s="12"/>
      <c r="E689" s="12"/>
      <c r="F689" s="15"/>
      <c r="G689" s="12"/>
    </row>
    <row r="690" spans="1:7">
      <c r="A690" s="12"/>
      <c r="B690" s="15"/>
      <c r="C690" s="12"/>
      <c r="D690" s="12"/>
      <c r="E690" s="12"/>
      <c r="F690" s="15"/>
      <c r="G690" s="12"/>
    </row>
    <row r="691" spans="1:7">
      <c r="A691" s="12"/>
      <c r="B691" s="15"/>
      <c r="C691" s="12"/>
      <c r="D691" s="12"/>
      <c r="E691" s="12"/>
      <c r="F691" s="15"/>
      <c r="G691" s="12"/>
    </row>
    <row r="692" spans="1:7">
      <c r="A692" s="12"/>
      <c r="B692" s="15"/>
      <c r="C692" s="12"/>
      <c r="D692" s="12"/>
      <c r="E692" s="12"/>
      <c r="F692" s="15"/>
      <c r="G692" s="12"/>
    </row>
    <row r="693" spans="1:7">
      <c r="A693" s="12"/>
      <c r="B693" s="15"/>
      <c r="C693" s="12"/>
      <c r="D693" s="12"/>
      <c r="E693" s="12"/>
      <c r="F693" s="15"/>
      <c r="G693" s="12"/>
    </row>
    <row r="694" spans="1:7">
      <c r="A694" s="12"/>
      <c r="B694" s="15"/>
      <c r="C694" s="12"/>
      <c r="D694" s="12"/>
      <c r="E694" s="12"/>
      <c r="F694" s="15"/>
      <c r="G694" s="12"/>
    </row>
    <row r="695" spans="1:7">
      <c r="A695" s="12"/>
      <c r="B695" s="15"/>
      <c r="C695" s="12"/>
      <c r="D695" s="12"/>
      <c r="E695" s="12"/>
      <c r="F695" s="15"/>
      <c r="G695" s="12"/>
    </row>
    <row r="696" spans="1:7">
      <c r="A696" s="12"/>
      <c r="B696" s="15"/>
      <c r="C696" s="12"/>
      <c r="D696" s="12"/>
      <c r="E696" s="12"/>
      <c r="F696" s="15"/>
      <c r="G696" s="12"/>
    </row>
    <row r="697" spans="1:7">
      <c r="A697" s="12"/>
      <c r="B697" s="15"/>
      <c r="C697" s="12"/>
      <c r="D697" s="12"/>
      <c r="E697" s="12"/>
      <c r="F697" s="15"/>
      <c r="G697" s="12"/>
    </row>
    <row r="698" spans="1:7">
      <c r="A698" s="12"/>
      <c r="B698" s="15"/>
      <c r="C698" s="12"/>
      <c r="D698" s="12"/>
      <c r="E698" s="12"/>
      <c r="F698" s="15"/>
      <c r="G698" s="12"/>
    </row>
    <row r="699" spans="1:7">
      <c r="A699" s="12"/>
      <c r="B699" s="15"/>
      <c r="C699" s="12"/>
      <c r="D699" s="12"/>
      <c r="E699" s="12"/>
      <c r="F699" s="15"/>
      <c r="G699" s="12"/>
    </row>
    <row r="700" spans="1:7">
      <c r="A700" s="12"/>
      <c r="B700" s="15"/>
      <c r="C700" s="12"/>
      <c r="D700" s="12"/>
      <c r="E700" s="12"/>
      <c r="F700" s="15"/>
      <c r="G700" s="12"/>
    </row>
    <row r="701" spans="1:7">
      <c r="A701" s="12"/>
      <c r="B701" s="15"/>
      <c r="C701" s="12"/>
      <c r="D701" s="12"/>
      <c r="E701" s="12"/>
      <c r="F701" s="15"/>
      <c r="G701" s="12"/>
    </row>
    <row r="702" spans="1:7">
      <c r="A702" s="12"/>
      <c r="B702" s="15"/>
      <c r="C702" s="12"/>
      <c r="D702" s="12"/>
      <c r="E702" s="12"/>
      <c r="F702" s="15"/>
      <c r="G702" s="12"/>
    </row>
    <row r="703" spans="1:7">
      <c r="A703" s="12"/>
      <c r="B703" s="15"/>
      <c r="C703" s="12"/>
      <c r="D703" s="12"/>
      <c r="E703" s="12"/>
      <c r="F703" s="15"/>
      <c r="G703" s="12"/>
    </row>
    <row r="704" spans="1:7">
      <c r="A704" s="12"/>
      <c r="B704" s="15"/>
      <c r="C704" s="12"/>
      <c r="D704" s="12"/>
      <c r="E704" s="12"/>
      <c r="F704" s="15"/>
      <c r="G704" s="12"/>
    </row>
    <row r="705" spans="1:7">
      <c r="A705" s="12"/>
      <c r="B705" s="15"/>
      <c r="C705" s="12"/>
      <c r="D705" s="12"/>
      <c r="E705" s="12"/>
      <c r="F705" s="15"/>
      <c r="G705" s="12"/>
    </row>
    <row r="706" spans="1:7">
      <c r="A706" s="12"/>
      <c r="B706" s="15"/>
      <c r="C706" s="12"/>
      <c r="D706" s="12"/>
      <c r="E706" s="12"/>
      <c r="F706" s="15"/>
      <c r="G706" s="12"/>
    </row>
    <row r="707" spans="1:7">
      <c r="A707" s="12"/>
      <c r="B707" s="15"/>
      <c r="C707" s="12"/>
      <c r="D707" s="12"/>
      <c r="E707" s="12"/>
      <c r="F707" s="15"/>
      <c r="G707" s="12"/>
    </row>
    <row r="708" spans="1:7">
      <c r="A708" s="12"/>
      <c r="B708" s="15"/>
      <c r="C708" s="12"/>
      <c r="D708" s="12"/>
      <c r="E708" s="12"/>
      <c r="F708" s="15"/>
      <c r="G708" s="12"/>
    </row>
    <row r="709" spans="1:7">
      <c r="A709" s="12"/>
      <c r="B709" s="15"/>
      <c r="C709" s="12"/>
      <c r="D709" s="12"/>
      <c r="E709" s="12"/>
      <c r="F709" s="15"/>
      <c r="G709" s="12"/>
    </row>
    <row r="710" spans="1:7">
      <c r="A710" s="12"/>
      <c r="B710" s="15"/>
      <c r="C710" s="12"/>
      <c r="D710" s="12"/>
      <c r="E710" s="12"/>
      <c r="F710" s="15"/>
      <c r="G710" s="12"/>
    </row>
    <row r="711" spans="1:7">
      <c r="A711" s="12"/>
      <c r="B711" s="15"/>
      <c r="C711" s="12"/>
      <c r="D711" s="12"/>
      <c r="E711" s="12"/>
      <c r="F711" s="15"/>
      <c r="G711" s="12"/>
    </row>
    <row r="712" spans="1:7">
      <c r="A712" s="12"/>
      <c r="B712" s="15"/>
      <c r="C712" s="12"/>
      <c r="D712" s="12"/>
      <c r="E712" s="12"/>
      <c r="F712" s="15"/>
      <c r="G712" s="12"/>
    </row>
    <row r="713" spans="1:7">
      <c r="A713" s="12"/>
      <c r="B713" s="15"/>
      <c r="C713" s="12"/>
      <c r="D713" s="12"/>
      <c r="E713" s="12"/>
      <c r="F713" s="15"/>
      <c r="G713" s="12"/>
    </row>
    <row r="714" spans="1:7">
      <c r="A714" s="12"/>
      <c r="B714" s="15"/>
      <c r="C714" s="12"/>
      <c r="D714" s="12"/>
      <c r="E714" s="12"/>
      <c r="F714" s="15"/>
      <c r="G714" s="12"/>
    </row>
    <row r="715" spans="1:7">
      <c r="A715" s="12"/>
      <c r="B715" s="15"/>
      <c r="C715" s="12"/>
      <c r="D715" s="12"/>
      <c r="E715" s="12"/>
      <c r="F715" s="15"/>
      <c r="G715" s="12"/>
    </row>
    <row r="716" spans="1:7">
      <c r="A716" s="12"/>
      <c r="B716" s="15"/>
      <c r="C716" s="12"/>
      <c r="D716" s="12"/>
      <c r="E716" s="12"/>
      <c r="F716" s="15"/>
      <c r="G716" s="12"/>
    </row>
    <row r="717" spans="1:7">
      <c r="A717" s="12"/>
      <c r="B717" s="15"/>
      <c r="C717" s="12"/>
      <c r="D717" s="12"/>
      <c r="E717" s="12"/>
      <c r="F717" s="15"/>
      <c r="G717" s="12"/>
    </row>
    <row r="718" spans="1:7">
      <c r="A718" s="12"/>
      <c r="B718" s="15"/>
      <c r="C718" s="12"/>
      <c r="D718" s="12"/>
      <c r="E718" s="12"/>
      <c r="F718" s="15"/>
      <c r="G718" s="12"/>
    </row>
    <row r="719" spans="1:7">
      <c r="A719" s="12"/>
      <c r="B719" s="15"/>
      <c r="C719" s="12"/>
      <c r="D719" s="12"/>
      <c r="E719" s="12"/>
      <c r="F719" s="15"/>
      <c r="G719" s="12"/>
    </row>
    <row r="720" spans="1:7">
      <c r="A720" s="12"/>
      <c r="B720" s="15"/>
      <c r="C720" s="12"/>
      <c r="D720" s="12"/>
      <c r="E720" s="12"/>
      <c r="F720" s="15"/>
      <c r="G720" s="12"/>
    </row>
    <row r="721" spans="1:7">
      <c r="A721" s="12"/>
      <c r="B721" s="15"/>
      <c r="C721" s="12"/>
      <c r="D721" s="12"/>
      <c r="E721" s="12"/>
      <c r="F721" s="15"/>
      <c r="G721" s="12"/>
    </row>
    <row r="722" spans="1:7">
      <c r="A722" s="12"/>
      <c r="B722" s="15"/>
      <c r="C722" s="12"/>
      <c r="D722" s="12"/>
      <c r="E722" s="12"/>
      <c r="F722" s="15"/>
      <c r="G722" s="12"/>
    </row>
    <row r="723" spans="1:7">
      <c r="A723" s="12"/>
      <c r="B723" s="15"/>
      <c r="C723" s="12"/>
      <c r="D723" s="12"/>
      <c r="E723" s="12"/>
      <c r="F723" s="15"/>
      <c r="G723" s="12"/>
    </row>
    <row r="724" spans="1:7">
      <c r="A724" s="12"/>
      <c r="B724" s="15"/>
      <c r="C724" s="12"/>
      <c r="D724" s="12"/>
      <c r="E724" s="12"/>
      <c r="F724" s="15"/>
      <c r="G724" s="12"/>
    </row>
    <row r="725" spans="1:7">
      <c r="A725" s="12"/>
      <c r="B725" s="15"/>
      <c r="C725" s="12"/>
      <c r="D725" s="12"/>
      <c r="E725" s="12"/>
      <c r="F725" s="15"/>
      <c r="G725" s="12"/>
    </row>
    <row r="726" spans="1:7">
      <c r="A726" s="12"/>
      <c r="B726" s="15"/>
      <c r="C726" s="12"/>
      <c r="D726" s="12"/>
      <c r="E726" s="12"/>
      <c r="F726" s="15"/>
      <c r="G726" s="12"/>
    </row>
    <row r="727" spans="1:7">
      <c r="A727" s="12"/>
      <c r="B727" s="15"/>
      <c r="C727" s="12"/>
      <c r="D727" s="12"/>
      <c r="E727" s="12"/>
      <c r="F727" s="15"/>
      <c r="G727" s="12"/>
    </row>
    <row r="728" spans="1:7">
      <c r="A728" s="12"/>
      <c r="B728" s="15"/>
      <c r="C728" s="12"/>
      <c r="D728" s="12"/>
      <c r="E728" s="12"/>
      <c r="F728" s="15"/>
      <c r="G728" s="12"/>
    </row>
    <row r="729" spans="1:7">
      <c r="A729" s="12"/>
      <c r="B729" s="15"/>
      <c r="C729" s="12"/>
      <c r="D729" s="12"/>
      <c r="E729" s="12"/>
      <c r="F729" s="15"/>
      <c r="G729" s="12"/>
    </row>
    <row r="730" spans="1:7">
      <c r="A730" s="12"/>
      <c r="B730" s="15"/>
      <c r="C730" s="12"/>
      <c r="D730" s="12"/>
      <c r="E730" s="12"/>
      <c r="F730" s="15"/>
      <c r="G730" s="12"/>
    </row>
    <row r="731" spans="1:7">
      <c r="A731" s="12"/>
      <c r="B731" s="15"/>
      <c r="C731" s="12"/>
      <c r="D731" s="12"/>
      <c r="E731" s="12"/>
      <c r="F731" s="15"/>
      <c r="G731" s="12"/>
    </row>
    <row r="732" spans="1:7">
      <c r="A732" s="12"/>
      <c r="B732" s="15"/>
      <c r="C732" s="12"/>
      <c r="D732" s="12"/>
      <c r="E732" s="12"/>
      <c r="F732" s="15"/>
      <c r="G732" s="12"/>
    </row>
    <row r="733" spans="1:7">
      <c r="A733" s="12"/>
      <c r="B733" s="15"/>
      <c r="C733" s="12"/>
      <c r="D733" s="12"/>
      <c r="E733" s="12"/>
      <c r="F733" s="15"/>
      <c r="G733" s="12"/>
    </row>
    <row r="734" spans="1:7">
      <c r="A734" s="12"/>
      <c r="B734" s="15"/>
      <c r="C734" s="12"/>
      <c r="D734" s="12"/>
      <c r="E734" s="12"/>
      <c r="F734" s="15"/>
      <c r="G734" s="12"/>
    </row>
    <row r="735" spans="1:7">
      <c r="A735" s="12"/>
      <c r="B735" s="15"/>
      <c r="C735" s="12"/>
      <c r="D735" s="12"/>
      <c r="E735" s="12"/>
      <c r="F735" s="15"/>
      <c r="G735" s="12"/>
    </row>
    <row r="736" spans="1:7">
      <c r="A736" s="12"/>
      <c r="B736" s="15"/>
      <c r="C736" s="12"/>
      <c r="D736" s="12"/>
      <c r="E736" s="12"/>
      <c r="F736" s="15"/>
      <c r="G736" s="12"/>
    </row>
    <row r="737" spans="1:7">
      <c r="A737" s="12"/>
      <c r="B737" s="15"/>
      <c r="C737" s="12"/>
      <c r="D737" s="12"/>
      <c r="E737" s="12"/>
      <c r="F737" s="15"/>
      <c r="G737" s="12"/>
    </row>
    <row r="738" spans="1:7">
      <c r="A738" s="12"/>
      <c r="B738" s="15"/>
      <c r="C738" s="12"/>
      <c r="D738" s="12"/>
      <c r="E738" s="12"/>
      <c r="F738" s="15"/>
      <c r="G738" s="12"/>
    </row>
    <row r="739" spans="1:7">
      <c r="A739" s="12"/>
      <c r="B739" s="15"/>
      <c r="C739" s="12"/>
      <c r="D739" s="12"/>
      <c r="E739" s="12"/>
      <c r="F739" s="15"/>
      <c r="G739" s="12"/>
    </row>
    <row r="740" spans="1:7">
      <c r="A740" s="12"/>
      <c r="B740" s="15"/>
      <c r="C740" s="12"/>
      <c r="D740" s="12"/>
      <c r="E740" s="12"/>
      <c r="F740" s="15"/>
      <c r="G740" s="12"/>
    </row>
    <row r="741" spans="1:7">
      <c r="A741" s="12"/>
      <c r="B741" s="15"/>
      <c r="C741" s="12"/>
      <c r="D741" s="12"/>
      <c r="E741" s="12"/>
      <c r="F741" s="15"/>
      <c r="G741" s="12"/>
    </row>
    <row r="742" spans="1:7">
      <c r="A742" s="12"/>
      <c r="B742" s="15"/>
      <c r="C742" s="12"/>
      <c r="D742" s="12"/>
      <c r="E742" s="12"/>
      <c r="F742" s="15"/>
      <c r="G742" s="12"/>
    </row>
    <row r="743" spans="1:7">
      <c r="A743" s="12"/>
      <c r="B743" s="15"/>
      <c r="C743" s="12"/>
      <c r="D743" s="12"/>
      <c r="E743" s="12"/>
      <c r="F743" s="15"/>
      <c r="G743" s="12"/>
    </row>
    <row r="744" spans="1:7">
      <c r="A744" s="12"/>
      <c r="B744" s="15"/>
      <c r="C744" s="12"/>
      <c r="D744" s="12"/>
      <c r="E744" s="12"/>
      <c r="F744" s="15"/>
      <c r="G744" s="12"/>
    </row>
    <row r="745" spans="1:7">
      <c r="A745" s="12"/>
      <c r="B745" s="15"/>
      <c r="C745" s="12"/>
      <c r="D745" s="12"/>
      <c r="E745" s="12"/>
      <c r="F745" s="15"/>
      <c r="G745" s="12"/>
    </row>
    <row r="746" spans="1:7">
      <c r="A746" s="12"/>
      <c r="B746" s="15"/>
      <c r="C746" s="12"/>
      <c r="D746" s="12"/>
      <c r="E746" s="12"/>
      <c r="F746" s="15"/>
      <c r="G746" s="12"/>
    </row>
    <row r="747" spans="1:7">
      <c r="A747" s="12"/>
      <c r="B747" s="15"/>
      <c r="C747" s="12"/>
      <c r="D747" s="12"/>
      <c r="E747" s="12"/>
      <c r="F747" s="15"/>
      <c r="G747" s="12"/>
    </row>
    <row r="748" spans="1:7">
      <c r="A748" s="12"/>
      <c r="B748" s="15"/>
      <c r="C748" s="12"/>
      <c r="D748" s="12"/>
      <c r="E748" s="12"/>
      <c r="F748" s="15"/>
      <c r="G748" s="12"/>
    </row>
    <row r="749" spans="1:7">
      <c r="A749" s="12"/>
      <c r="B749" s="15"/>
      <c r="C749" s="12"/>
      <c r="D749" s="12"/>
      <c r="E749" s="12"/>
      <c r="F749" s="15"/>
      <c r="G749" s="12"/>
    </row>
    <row r="750" spans="1:7">
      <c r="A750" s="12"/>
      <c r="B750" s="15"/>
      <c r="C750" s="12"/>
      <c r="D750" s="12"/>
      <c r="E750" s="12"/>
      <c r="F750" s="15"/>
      <c r="G750" s="12"/>
    </row>
    <row r="751" spans="1:7">
      <c r="A751" s="12"/>
      <c r="B751" s="15"/>
      <c r="C751" s="12"/>
      <c r="D751" s="12"/>
      <c r="E751" s="12"/>
      <c r="F751" s="15"/>
      <c r="G751" s="12"/>
    </row>
    <row r="752" spans="1:7">
      <c r="A752" s="12"/>
      <c r="B752" s="15"/>
      <c r="C752" s="12"/>
      <c r="D752" s="12"/>
      <c r="E752" s="12"/>
      <c r="F752" s="15"/>
      <c r="G752" s="12"/>
    </row>
    <row r="753" spans="1:7">
      <c r="A753" s="12"/>
      <c r="B753" s="15"/>
      <c r="C753" s="12"/>
      <c r="D753" s="12"/>
      <c r="E753" s="12"/>
      <c r="F753" s="15"/>
      <c r="G753" s="12"/>
    </row>
    <row r="754" spans="1:7">
      <c r="A754" s="12"/>
      <c r="B754" s="15"/>
      <c r="C754" s="12"/>
      <c r="D754" s="12"/>
      <c r="E754" s="12"/>
      <c r="F754" s="15"/>
      <c r="G754" s="12"/>
    </row>
    <row r="755" spans="1:7">
      <c r="A755" s="12"/>
      <c r="B755" s="15"/>
      <c r="C755" s="12"/>
      <c r="D755" s="12"/>
      <c r="E755" s="12"/>
      <c r="F755" s="15"/>
      <c r="G755" s="12"/>
    </row>
    <row r="756" spans="1:7">
      <c r="A756" s="12"/>
      <c r="B756" s="15"/>
      <c r="C756" s="12"/>
      <c r="D756" s="12"/>
      <c r="E756" s="12"/>
      <c r="F756" s="15"/>
      <c r="G756" s="12"/>
    </row>
    <row r="757" spans="1:7">
      <c r="A757" s="12"/>
      <c r="B757" s="15"/>
      <c r="C757" s="12"/>
      <c r="D757" s="12"/>
      <c r="E757" s="12"/>
      <c r="F757" s="15"/>
      <c r="G757" s="12"/>
    </row>
    <row r="758" spans="1:7">
      <c r="A758" s="12"/>
      <c r="B758" s="15"/>
      <c r="C758" s="12"/>
      <c r="D758" s="12"/>
      <c r="E758" s="12"/>
      <c r="F758" s="15"/>
      <c r="G758" s="12"/>
    </row>
    <row r="759" spans="1:7">
      <c r="A759" s="12"/>
      <c r="B759" s="15"/>
      <c r="C759" s="12"/>
      <c r="D759" s="12"/>
      <c r="E759" s="12"/>
      <c r="F759" s="15"/>
      <c r="G759" s="12"/>
    </row>
    <row r="760" spans="1:7">
      <c r="A760" s="12"/>
      <c r="B760" s="15"/>
      <c r="C760" s="12"/>
      <c r="D760" s="12"/>
      <c r="E760" s="12"/>
      <c r="F760" s="15"/>
      <c r="G760" s="12"/>
    </row>
    <row r="761" spans="1:7">
      <c r="A761" s="12"/>
      <c r="B761" s="15"/>
      <c r="C761" s="12"/>
      <c r="D761" s="12"/>
      <c r="E761" s="12"/>
      <c r="F761" s="15"/>
      <c r="G761" s="12"/>
    </row>
    <row r="762" spans="1:7">
      <c r="A762" s="12"/>
      <c r="B762" s="15"/>
      <c r="C762" s="12"/>
      <c r="D762" s="12"/>
      <c r="E762" s="12"/>
      <c r="F762" s="15"/>
      <c r="G762" s="12"/>
    </row>
    <row r="763" spans="1:7">
      <c r="A763" s="12"/>
      <c r="B763" s="15"/>
      <c r="C763" s="12"/>
      <c r="D763" s="12"/>
      <c r="E763" s="12"/>
      <c r="F763" s="15"/>
      <c r="G763" s="12"/>
    </row>
    <row r="764" spans="1:7">
      <c r="A764" s="12"/>
      <c r="B764" s="15"/>
      <c r="C764" s="12"/>
      <c r="D764" s="12"/>
      <c r="E764" s="12"/>
      <c r="F764" s="15"/>
      <c r="G764" s="12"/>
    </row>
    <row r="765" spans="1:7">
      <c r="A765" s="12"/>
      <c r="B765" s="15"/>
      <c r="C765" s="12"/>
      <c r="D765" s="12"/>
      <c r="E765" s="12"/>
      <c r="F765" s="15"/>
      <c r="G765" s="12"/>
    </row>
    <row r="766" spans="1:7">
      <c r="A766" s="12"/>
      <c r="B766" s="15"/>
      <c r="C766" s="12"/>
      <c r="D766" s="12"/>
      <c r="E766" s="12"/>
      <c r="F766" s="15"/>
      <c r="G766" s="12"/>
    </row>
    <row r="767" spans="1:7">
      <c r="A767" s="12"/>
      <c r="B767" s="15"/>
      <c r="C767" s="12"/>
      <c r="D767" s="12"/>
      <c r="E767" s="12"/>
      <c r="F767" s="15"/>
      <c r="G767" s="12"/>
    </row>
    <row r="768" spans="1:7">
      <c r="A768" s="12"/>
      <c r="B768" s="15"/>
      <c r="C768" s="12"/>
      <c r="D768" s="12"/>
      <c r="E768" s="12"/>
      <c r="F768" s="15"/>
      <c r="G768" s="12"/>
    </row>
    <row r="769" spans="1:7">
      <c r="A769" s="12"/>
      <c r="B769" s="15"/>
      <c r="C769" s="12"/>
      <c r="D769" s="12"/>
      <c r="E769" s="12"/>
      <c r="F769" s="15"/>
      <c r="G769" s="12"/>
    </row>
    <row r="770" spans="1:7">
      <c r="A770" s="12"/>
      <c r="B770" s="15"/>
      <c r="C770" s="12"/>
      <c r="D770" s="12"/>
      <c r="E770" s="12"/>
      <c r="F770" s="15"/>
      <c r="G770" s="12"/>
    </row>
    <row r="771" spans="1:7">
      <c r="A771" s="12"/>
      <c r="B771" s="15"/>
      <c r="C771" s="12"/>
      <c r="D771" s="12"/>
      <c r="E771" s="12"/>
      <c r="F771" s="15"/>
      <c r="G771" s="12"/>
    </row>
    <row r="772" spans="1:7">
      <c r="A772" s="12"/>
      <c r="B772" s="15"/>
      <c r="C772" s="12"/>
      <c r="D772" s="12"/>
      <c r="E772" s="12"/>
      <c r="F772" s="15"/>
      <c r="G772" s="12"/>
    </row>
    <row r="773" spans="1:7">
      <c r="A773" s="12"/>
      <c r="B773" s="15"/>
      <c r="C773" s="12"/>
      <c r="D773" s="12"/>
      <c r="E773" s="12"/>
      <c r="F773" s="15"/>
      <c r="G773" s="12"/>
    </row>
    <row r="774" spans="1:7">
      <c r="A774" s="12"/>
      <c r="B774" s="15"/>
      <c r="C774" s="12"/>
      <c r="D774" s="12"/>
      <c r="E774" s="12"/>
      <c r="F774" s="15"/>
      <c r="G774" s="12"/>
    </row>
    <row r="775" spans="1:7">
      <c r="A775" s="12"/>
      <c r="B775" s="15"/>
      <c r="C775" s="12"/>
      <c r="D775" s="12"/>
      <c r="E775" s="12"/>
      <c r="F775" s="15"/>
      <c r="G775" s="12"/>
    </row>
    <row r="776" spans="1:7">
      <c r="A776" s="12"/>
      <c r="B776" s="15"/>
      <c r="C776" s="12"/>
      <c r="D776" s="12"/>
      <c r="E776" s="12"/>
      <c r="F776" s="15"/>
      <c r="G776" s="12"/>
    </row>
    <row r="777" spans="1:7">
      <c r="A777" s="12"/>
      <c r="B777" s="15"/>
      <c r="C777" s="12"/>
      <c r="D777" s="12"/>
      <c r="E777" s="12"/>
      <c r="F777" s="15"/>
      <c r="G777" s="12"/>
    </row>
    <row r="778" spans="1:7">
      <c r="A778" s="12"/>
      <c r="B778" s="15"/>
      <c r="C778" s="12"/>
      <c r="D778" s="12"/>
      <c r="E778" s="12"/>
      <c r="F778" s="15"/>
      <c r="G778" s="12"/>
    </row>
    <row r="779" spans="1:7">
      <c r="A779" s="12"/>
      <c r="B779" s="15"/>
      <c r="C779" s="12"/>
      <c r="D779" s="12"/>
      <c r="E779" s="12"/>
      <c r="F779" s="15"/>
      <c r="G779" s="12"/>
    </row>
    <row r="780" spans="1:7">
      <c r="A780" s="12"/>
      <c r="B780" s="15"/>
      <c r="C780" s="12"/>
      <c r="D780" s="12"/>
      <c r="E780" s="12"/>
      <c r="F780" s="15"/>
      <c r="G780" s="12"/>
    </row>
    <row r="781" spans="1:7">
      <c r="A781" s="12"/>
      <c r="B781" s="15"/>
      <c r="C781" s="12"/>
      <c r="D781" s="12"/>
      <c r="E781" s="12"/>
      <c r="F781" s="15"/>
      <c r="G781" s="12"/>
    </row>
    <row r="782" spans="1:7">
      <c r="A782" s="12"/>
      <c r="B782" s="15"/>
      <c r="C782" s="12"/>
      <c r="D782" s="12"/>
      <c r="E782" s="12"/>
      <c r="F782" s="15"/>
      <c r="G782" s="12"/>
    </row>
    <row r="783" spans="1:7">
      <c r="A783" s="12"/>
      <c r="B783" s="15"/>
      <c r="C783" s="12"/>
      <c r="D783" s="12"/>
      <c r="E783" s="12"/>
      <c r="F783" s="15"/>
      <c r="G783" s="12"/>
    </row>
    <row r="784" spans="1:7">
      <c r="A784" s="12"/>
      <c r="B784" s="15"/>
      <c r="C784" s="12"/>
      <c r="D784" s="12"/>
      <c r="E784" s="12"/>
      <c r="F784" s="15"/>
      <c r="G784" s="12"/>
    </row>
    <row r="785" spans="1:7">
      <c r="A785" s="12"/>
      <c r="B785" s="15"/>
      <c r="C785" s="12"/>
      <c r="D785" s="12"/>
      <c r="E785" s="12"/>
      <c r="F785" s="15"/>
      <c r="G785" s="12"/>
    </row>
    <row r="786" spans="1:7">
      <c r="A786" s="12"/>
      <c r="B786" s="15"/>
      <c r="C786" s="12"/>
      <c r="D786" s="12"/>
      <c r="E786" s="12"/>
      <c r="F786" s="15"/>
      <c r="G786" s="12"/>
    </row>
    <row r="787" spans="1:7">
      <c r="A787" s="12"/>
      <c r="B787" s="15"/>
      <c r="C787" s="12"/>
      <c r="D787" s="12"/>
      <c r="E787" s="12"/>
      <c r="F787" s="15"/>
      <c r="G787" s="12"/>
    </row>
    <row r="788" spans="1:7">
      <c r="A788" s="12"/>
      <c r="B788" s="15"/>
      <c r="C788" s="12"/>
      <c r="D788" s="12"/>
      <c r="E788" s="12"/>
      <c r="F788" s="15"/>
      <c r="G788" s="12"/>
    </row>
    <row r="789" spans="1:7">
      <c r="A789" s="12"/>
      <c r="B789" s="15"/>
      <c r="C789" s="12"/>
      <c r="D789" s="12"/>
      <c r="E789" s="12"/>
      <c r="F789" s="15"/>
      <c r="G789" s="12"/>
    </row>
    <row r="790" spans="1:7">
      <c r="A790" s="12"/>
      <c r="B790" s="15"/>
      <c r="C790" s="12"/>
      <c r="D790" s="12"/>
      <c r="E790" s="12"/>
      <c r="F790" s="15"/>
      <c r="G790" s="12"/>
    </row>
    <row r="791" spans="1:7">
      <c r="A791" s="12"/>
      <c r="B791" s="15"/>
      <c r="C791" s="12"/>
      <c r="D791" s="12"/>
      <c r="E791" s="12"/>
      <c r="F791" s="15"/>
      <c r="G791" s="12"/>
    </row>
    <row r="792" spans="1:7">
      <c r="A792" s="12"/>
      <c r="B792" s="15"/>
      <c r="C792" s="12"/>
      <c r="D792" s="12"/>
      <c r="E792" s="12"/>
      <c r="F792" s="15"/>
      <c r="G792" s="12"/>
    </row>
    <row r="793" spans="1:7">
      <c r="A793" s="12"/>
      <c r="B793" s="15"/>
      <c r="C793" s="12"/>
      <c r="D793" s="12"/>
      <c r="E793" s="12"/>
      <c r="F793" s="15"/>
      <c r="G793" s="12"/>
    </row>
    <row r="794" spans="1:7">
      <c r="A794" s="12"/>
      <c r="B794" s="15"/>
      <c r="C794" s="12"/>
      <c r="D794" s="12"/>
      <c r="E794" s="12"/>
      <c r="F794" s="15"/>
      <c r="G794" s="12"/>
    </row>
    <row r="795" spans="1:7">
      <c r="A795" s="12"/>
      <c r="B795" s="15"/>
      <c r="C795" s="12"/>
      <c r="D795" s="12"/>
      <c r="E795" s="12"/>
      <c r="F795" s="15"/>
      <c r="G795" s="12"/>
    </row>
    <row r="796" spans="1:7">
      <c r="A796" s="12"/>
      <c r="B796" s="15"/>
      <c r="C796" s="12"/>
      <c r="D796" s="12"/>
      <c r="E796" s="12"/>
      <c r="F796" s="15"/>
      <c r="G796" s="12"/>
    </row>
    <row r="797" spans="1:7">
      <c r="A797" s="12"/>
      <c r="B797" s="15"/>
      <c r="C797" s="12"/>
      <c r="D797" s="12"/>
      <c r="E797" s="12"/>
      <c r="F797" s="15"/>
      <c r="G797" s="12"/>
    </row>
    <row r="798" spans="1:7">
      <c r="A798" s="12"/>
      <c r="B798" s="15"/>
      <c r="C798" s="12"/>
      <c r="D798" s="12"/>
      <c r="E798" s="12"/>
      <c r="F798" s="15"/>
      <c r="G798" s="12"/>
    </row>
    <row r="799" spans="1:7">
      <c r="A799" s="12"/>
      <c r="B799" s="15"/>
      <c r="C799" s="12"/>
      <c r="D799" s="12"/>
      <c r="E799" s="12"/>
      <c r="F799" s="15"/>
      <c r="G799" s="12"/>
    </row>
    <row r="800" spans="1:7">
      <c r="A800" s="12"/>
      <c r="B800" s="15"/>
      <c r="C800" s="12"/>
      <c r="D800" s="12"/>
      <c r="E800" s="12"/>
      <c r="F800" s="15"/>
      <c r="G800" s="12"/>
    </row>
    <row r="801" spans="1:7">
      <c r="A801" s="12"/>
      <c r="B801" s="15"/>
      <c r="C801" s="12"/>
      <c r="D801" s="12"/>
      <c r="E801" s="12"/>
      <c r="F801" s="15"/>
      <c r="G801" s="12"/>
    </row>
    <row r="802" spans="1:7">
      <c r="A802" s="12"/>
      <c r="B802" s="15"/>
      <c r="C802" s="12"/>
      <c r="D802" s="12"/>
      <c r="E802" s="12"/>
      <c r="F802" s="15"/>
      <c r="G802" s="12"/>
    </row>
    <row r="803" spans="1:7">
      <c r="A803" s="12"/>
      <c r="B803" s="15"/>
      <c r="C803" s="12"/>
      <c r="D803" s="12"/>
      <c r="E803" s="12"/>
      <c r="F803" s="15"/>
      <c r="G803" s="12"/>
    </row>
    <row r="804" spans="1:7">
      <c r="A804" s="12"/>
      <c r="B804" s="15"/>
      <c r="C804" s="12"/>
      <c r="D804" s="12"/>
      <c r="E804" s="12"/>
      <c r="F804" s="15"/>
      <c r="G804" s="12"/>
    </row>
    <row r="805" spans="1:7">
      <c r="A805" s="12"/>
      <c r="B805" s="15"/>
      <c r="C805" s="12"/>
      <c r="D805" s="12"/>
      <c r="E805" s="12"/>
      <c r="F805" s="15"/>
      <c r="G805" s="12"/>
    </row>
    <row r="806" spans="1:7">
      <c r="A806" s="12"/>
      <c r="B806" s="15"/>
      <c r="C806" s="12"/>
      <c r="D806" s="12"/>
      <c r="E806" s="12"/>
      <c r="F806" s="15"/>
      <c r="G806" s="12"/>
    </row>
    <row r="807" spans="1:7">
      <c r="A807" s="12"/>
      <c r="B807" s="15"/>
      <c r="C807" s="12"/>
      <c r="D807" s="12"/>
      <c r="E807" s="12"/>
      <c r="F807" s="15"/>
      <c r="G807" s="12"/>
    </row>
    <row r="808" spans="1:7">
      <c r="A808" s="12"/>
      <c r="B808" s="15"/>
      <c r="C808" s="12"/>
      <c r="D808" s="12"/>
      <c r="E808" s="12"/>
      <c r="F808" s="15"/>
      <c r="G808" s="12"/>
    </row>
    <row r="809" spans="1:7">
      <c r="A809" s="12"/>
      <c r="B809" s="15"/>
      <c r="C809" s="12"/>
      <c r="D809" s="12"/>
      <c r="E809" s="12"/>
      <c r="F809" s="15"/>
      <c r="G809" s="12"/>
    </row>
    <row r="810" spans="1:7">
      <c r="A810" s="12"/>
      <c r="B810" s="15"/>
      <c r="C810" s="12"/>
      <c r="D810" s="12"/>
      <c r="E810" s="12"/>
      <c r="F810" s="15"/>
      <c r="G810" s="12"/>
    </row>
    <row r="811" spans="1:7">
      <c r="A811" s="12"/>
      <c r="B811" s="15"/>
      <c r="C811" s="12"/>
      <c r="D811" s="12"/>
      <c r="E811" s="12"/>
      <c r="F811" s="15"/>
      <c r="G811" s="12"/>
    </row>
    <row r="812" spans="1:7">
      <c r="A812" s="12"/>
      <c r="B812" s="15"/>
      <c r="C812" s="12"/>
      <c r="D812" s="12"/>
      <c r="E812" s="12"/>
      <c r="F812" s="15"/>
      <c r="G812" s="12"/>
    </row>
    <row r="813" spans="1:7">
      <c r="A813" s="12"/>
      <c r="B813" s="15"/>
      <c r="C813" s="12"/>
      <c r="D813" s="12"/>
      <c r="E813" s="12"/>
      <c r="F813" s="15"/>
      <c r="G813" s="12"/>
    </row>
    <row r="814" spans="1:7">
      <c r="A814" s="12"/>
      <c r="B814" s="15"/>
      <c r="C814" s="12"/>
      <c r="D814" s="12"/>
      <c r="E814" s="12"/>
      <c r="F814" s="15"/>
      <c r="G814" s="12"/>
    </row>
    <row r="815" spans="1:7">
      <c r="A815" s="12"/>
      <c r="B815" s="15"/>
      <c r="C815" s="12"/>
      <c r="D815" s="12"/>
      <c r="E815" s="12"/>
      <c r="F815" s="15"/>
      <c r="G815" s="12"/>
    </row>
    <row r="816" spans="1:7">
      <c r="A816" s="12"/>
      <c r="B816" s="15"/>
      <c r="C816" s="12"/>
      <c r="D816" s="12"/>
      <c r="E816" s="12"/>
      <c r="F816" s="15"/>
      <c r="G816" s="12"/>
    </row>
    <row r="817" spans="1:7">
      <c r="A817" s="12"/>
      <c r="B817" s="15"/>
      <c r="C817" s="12"/>
      <c r="D817" s="12"/>
      <c r="E817" s="12"/>
      <c r="F817" s="15"/>
      <c r="G817" s="12"/>
    </row>
    <row r="818" spans="1:7">
      <c r="A818" s="12"/>
      <c r="B818" s="15"/>
      <c r="C818" s="12"/>
      <c r="D818" s="12"/>
      <c r="E818" s="12"/>
      <c r="F818" s="15"/>
      <c r="G818" s="12"/>
    </row>
    <row r="819" spans="1:7">
      <c r="A819" s="12"/>
      <c r="B819" s="15"/>
      <c r="C819" s="12"/>
      <c r="D819" s="12"/>
      <c r="E819" s="12"/>
      <c r="F819" s="15"/>
      <c r="G819" s="12"/>
    </row>
    <row r="820" spans="1:7">
      <c r="A820" s="12"/>
      <c r="B820" s="15"/>
      <c r="C820" s="12"/>
      <c r="D820" s="12"/>
      <c r="E820" s="12"/>
      <c r="F820" s="15"/>
      <c r="G820" s="12"/>
    </row>
    <row r="821" spans="1:7">
      <c r="A821" s="12"/>
      <c r="B821" s="15"/>
      <c r="C821" s="12"/>
      <c r="D821" s="12"/>
      <c r="E821" s="12"/>
      <c r="F821" s="15"/>
      <c r="G821" s="12"/>
    </row>
    <row r="822" spans="1:7">
      <c r="A822" s="12"/>
      <c r="B822" s="15"/>
      <c r="C822" s="12"/>
      <c r="D822" s="12"/>
      <c r="E822" s="12"/>
      <c r="F822" s="15"/>
      <c r="G822" s="12"/>
    </row>
    <row r="823" spans="1:7">
      <c r="A823" s="12"/>
      <c r="B823" s="15"/>
      <c r="C823" s="12"/>
      <c r="D823" s="12"/>
      <c r="E823" s="12"/>
      <c r="F823" s="15"/>
      <c r="G823" s="12"/>
    </row>
    <row r="824" spans="1:7">
      <c r="A824" s="12"/>
      <c r="B824" s="15"/>
      <c r="C824" s="12"/>
      <c r="D824" s="12"/>
      <c r="E824" s="12"/>
      <c r="F824" s="15"/>
      <c r="G824" s="12"/>
    </row>
    <row r="825" spans="1:7">
      <c r="A825" s="12"/>
      <c r="B825" s="15"/>
      <c r="C825" s="12"/>
      <c r="D825" s="12"/>
      <c r="E825" s="12"/>
      <c r="F825" s="15"/>
      <c r="G825" s="12"/>
    </row>
    <row r="826" spans="1:7">
      <c r="A826" s="12"/>
      <c r="B826" s="15"/>
      <c r="C826" s="12"/>
      <c r="D826" s="12"/>
      <c r="E826" s="12"/>
      <c r="F826" s="15"/>
      <c r="G826" s="12"/>
    </row>
    <row r="827" spans="1:7">
      <c r="A827" s="12"/>
      <c r="B827" s="15"/>
      <c r="C827" s="12"/>
      <c r="D827" s="12"/>
      <c r="E827" s="12"/>
      <c r="F827" s="15"/>
      <c r="G827" s="12"/>
    </row>
    <row r="828" spans="1:7">
      <c r="A828" s="12"/>
      <c r="B828" s="15"/>
      <c r="C828" s="12"/>
      <c r="D828" s="12"/>
      <c r="E828" s="12"/>
      <c r="F828" s="15"/>
      <c r="G828" s="12"/>
    </row>
    <row r="829" spans="1:7">
      <c r="A829" s="12"/>
      <c r="B829" s="15"/>
      <c r="C829" s="12"/>
      <c r="D829" s="12"/>
      <c r="E829" s="12"/>
      <c r="F829" s="15"/>
      <c r="G829" s="12"/>
    </row>
    <row r="830" spans="1:7">
      <c r="A830" s="12"/>
      <c r="B830" s="15"/>
      <c r="C830" s="12"/>
      <c r="D830" s="12"/>
      <c r="E830" s="12"/>
      <c r="F830" s="15"/>
      <c r="G830" s="12"/>
    </row>
    <row r="831" spans="1:7">
      <c r="A831" s="12"/>
      <c r="B831" s="15"/>
      <c r="C831" s="12"/>
      <c r="D831" s="12"/>
      <c r="E831" s="12"/>
      <c r="F831" s="15"/>
      <c r="G831" s="12"/>
    </row>
    <row r="832" spans="1:7">
      <c r="A832" s="12"/>
      <c r="B832" s="15"/>
      <c r="C832" s="12"/>
      <c r="D832" s="12"/>
      <c r="E832" s="12"/>
      <c r="F832" s="15"/>
      <c r="G832" s="12"/>
    </row>
    <row r="833" spans="1:7">
      <c r="A833" s="12"/>
      <c r="B833" s="15"/>
      <c r="C833" s="12"/>
      <c r="D833" s="12"/>
      <c r="E833" s="12"/>
      <c r="F833" s="15"/>
      <c r="G833" s="12"/>
    </row>
    <row r="834" spans="1:7">
      <c r="A834" s="12"/>
      <c r="B834" s="15"/>
      <c r="C834" s="12"/>
      <c r="D834" s="12"/>
      <c r="E834" s="12"/>
      <c r="F834" s="15"/>
      <c r="G834" s="12"/>
    </row>
    <row r="835" spans="1:7">
      <c r="A835" s="12"/>
      <c r="B835" s="15"/>
      <c r="C835" s="12"/>
      <c r="D835" s="12"/>
      <c r="E835" s="12"/>
      <c r="F835" s="15"/>
      <c r="G835" s="12"/>
    </row>
    <row r="836" spans="1:7">
      <c r="A836" s="12"/>
      <c r="B836" s="15"/>
      <c r="C836" s="12"/>
      <c r="D836" s="12"/>
      <c r="E836" s="12"/>
      <c r="F836" s="15"/>
      <c r="G836" s="12"/>
    </row>
    <row r="837" spans="1:7">
      <c r="A837" s="12"/>
      <c r="B837" s="15"/>
      <c r="C837" s="12"/>
      <c r="D837" s="12"/>
      <c r="E837" s="12"/>
      <c r="F837" s="15"/>
      <c r="G837" s="12"/>
    </row>
    <row r="838" spans="1:7">
      <c r="A838" s="12"/>
      <c r="B838" s="15"/>
      <c r="C838" s="12"/>
      <c r="D838" s="12"/>
      <c r="E838" s="12"/>
      <c r="F838" s="15"/>
      <c r="G838" s="12"/>
    </row>
    <row r="839" spans="1:7">
      <c r="A839" s="12"/>
      <c r="B839" s="15"/>
      <c r="C839" s="12"/>
      <c r="D839" s="12"/>
      <c r="E839" s="12"/>
      <c r="F839" s="15"/>
      <c r="G839" s="12"/>
    </row>
    <row r="840" spans="1:7">
      <c r="A840" s="12"/>
      <c r="B840" s="15"/>
      <c r="C840" s="12"/>
      <c r="D840" s="12"/>
      <c r="E840" s="12"/>
      <c r="F840" s="15"/>
      <c r="G840" s="12"/>
    </row>
    <row r="841" spans="1:7">
      <c r="A841" s="12"/>
      <c r="B841" s="15"/>
      <c r="C841" s="12"/>
      <c r="D841" s="12"/>
      <c r="E841" s="12"/>
      <c r="F841" s="15"/>
      <c r="G841" s="12"/>
    </row>
    <row r="842" spans="1:7">
      <c r="A842" s="12"/>
      <c r="B842" s="15"/>
      <c r="C842" s="12"/>
      <c r="D842" s="12"/>
      <c r="E842" s="12"/>
      <c r="F842" s="15"/>
      <c r="G842" s="12"/>
    </row>
    <row r="843" spans="1:7">
      <c r="A843" s="12"/>
      <c r="B843" s="15"/>
      <c r="C843" s="12"/>
      <c r="D843" s="12"/>
      <c r="E843" s="12"/>
      <c r="F843" s="15"/>
      <c r="G843" s="12"/>
    </row>
    <row r="844" spans="1:7">
      <c r="A844" s="12"/>
      <c r="B844" s="15"/>
      <c r="C844" s="12"/>
      <c r="D844" s="12"/>
      <c r="E844" s="12"/>
      <c r="F844" s="15"/>
      <c r="G844" s="12"/>
    </row>
    <row r="845" spans="1:7">
      <c r="A845" s="12"/>
      <c r="B845" s="15"/>
      <c r="C845" s="12"/>
      <c r="D845" s="12"/>
      <c r="E845" s="12"/>
      <c r="F845" s="15"/>
      <c r="G845" s="12"/>
    </row>
    <row r="846" spans="1:7">
      <c r="A846" s="12"/>
      <c r="B846" s="15"/>
      <c r="C846" s="12"/>
      <c r="D846" s="12"/>
      <c r="E846" s="12"/>
      <c r="F846" s="15"/>
      <c r="G846" s="12"/>
    </row>
    <row r="847" spans="1:7">
      <c r="A847" s="12"/>
      <c r="B847" s="15"/>
      <c r="C847" s="12"/>
      <c r="D847" s="12"/>
      <c r="E847" s="12"/>
      <c r="F847" s="15"/>
      <c r="G847" s="12"/>
    </row>
    <row r="848" spans="1:7">
      <c r="A848" s="12"/>
      <c r="B848" s="15"/>
      <c r="C848" s="12"/>
      <c r="D848" s="12"/>
      <c r="E848" s="12"/>
      <c r="F848" s="15"/>
      <c r="G848" s="12"/>
    </row>
    <row r="849" spans="1:7">
      <c r="A849" s="12"/>
      <c r="B849" s="15"/>
      <c r="C849" s="12"/>
      <c r="D849" s="12"/>
      <c r="E849" s="12"/>
      <c r="F849" s="15"/>
      <c r="G849" s="12"/>
    </row>
    <row r="850" spans="1:7">
      <c r="A850" s="12"/>
      <c r="B850" s="15"/>
      <c r="C850" s="12"/>
      <c r="D850" s="12"/>
      <c r="E850" s="12"/>
      <c r="F850" s="15"/>
      <c r="G850" s="12"/>
    </row>
    <row r="851" spans="1:7">
      <c r="A851" s="12"/>
      <c r="B851" s="15"/>
      <c r="C851" s="12"/>
      <c r="D851" s="12"/>
      <c r="E851" s="12"/>
      <c r="F851" s="15"/>
      <c r="G851" s="12"/>
    </row>
    <row r="852" spans="1:7">
      <c r="A852" s="12"/>
      <c r="B852" s="15"/>
      <c r="C852" s="12"/>
      <c r="D852" s="12"/>
      <c r="E852" s="12"/>
      <c r="F852" s="15"/>
      <c r="G852" s="12"/>
    </row>
    <row r="853" spans="1:7">
      <c r="A853" s="12"/>
      <c r="B853" s="15"/>
      <c r="C853" s="12"/>
      <c r="D853" s="12"/>
      <c r="E853" s="12"/>
      <c r="F853" s="15"/>
      <c r="G853" s="12"/>
    </row>
    <row r="854" spans="1:7">
      <c r="A854" s="12"/>
      <c r="B854" s="15"/>
      <c r="C854" s="12"/>
      <c r="D854" s="12"/>
      <c r="E854" s="12"/>
      <c r="F854" s="15"/>
      <c r="G854" s="12"/>
    </row>
    <row r="855" spans="1:7">
      <c r="A855" s="12"/>
      <c r="B855" s="15"/>
      <c r="C855" s="12"/>
      <c r="D855" s="12"/>
      <c r="E855" s="12"/>
      <c r="F855" s="15"/>
      <c r="G855" s="12"/>
    </row>
    <row r="856" spans="1:7">
      <c r="A856" s="12"/>
      <c r="B856" s="15"/>
      <c r="C856" s="12"/>
      <c r="D856" s="12"/>
      <c r="E856" s="12"/>
      <c r="F856" s="15"/>
      <c r="G856" s="12"/>
    </row>
    <row r="857" spans="1:7">
      <c r="A857" s="12"/>
      <c r="B857" s="15"/>
      <c r="C857" s="12"/>
      <c r="D857" s="12"/>
      <c r="E857" s="12"/>
      <c r="F857" s="15"/>
      <c r="G857" s="12"/>
    </row>
    <row r="858" spans="1:7">
      <c r="A858" s="12"/>
      <c r="B858" s="15"/>
      <c r="C858" s="12"/>
      <c r="D858" s="12"/>
      <c r="E858" s="12"/>
      <c r="F858" s="15"/>
      <c r="G858" s="12"/>
    </row>
    <row r="859" spans="1:7">
      <c r="A859" s="12"/>
      <c r="B859" s="15"/>
      <c r="C859" s="12"/>
      <c r="D859" s="12"/>
      <c r="E859" s="12"/>
      <c r="F859" s="15"/>
      <c r="G859" s="12"/>
    </row>
    <row r="860" spans="1:7">
      <c r="A860" s="12"/>
      <c r="B860" s="15"/>
      <c r="C860" s="12"/>
      <c r="D860" s="12"/>
      <c r="E860" s="12"/>
      <c r="F860" s="15"/>
      <c r="G860" s="12"/>
    </row>
    <row r="861" spans="1:7">
      <c r="A861" s="12"/>
      <c r="B861" s="15"/>
      <c r="C861" s="12"/>
      <c r="D861" s="12"/>
      <c r="E861" s="12"/>
      <c r="F861" s="15"/>
      <c r="G861" s="12"/>
    </row>
    <row r="862" spans="1:7">
      <c r="A862" s="12"/>
      <c r="B862" s="15"/>
      <c r="C862" s="12"/>
      <c r="D862" s="12"/>
      <c r="E862" s="12"/>
      <c r="F862" s="15"/>
      <c r="G862" s="12"/>
    </row>
    <row r="863" spans="1:7">
      <c r="A863" s="12"/>
      <c r="B863" s="15"/>
      <c r="C863" s="12"/>
      <c r="D863" s="12"/>
      <c r="E863" s="12"/>
      <c r="F863" s="15"/>
      <c r="G863" s="12"/>
    </row>
    <row r="864" spans="1:7">
      <c r="A864" s="12"/>
      <c r="B864" s="15"/>
      <c r="C864" s="12"/>
      <c r="D864" s="12"/>
      <c r="E864" s="12"/>
      <c r="F864" s="15"/>
      <c r="G864" s="12"/>
    </row>
    <row r="865" spans="1:7">
      <c r="A865" s="12"/>
      <c r="B865" s="15"/>
      <c r="C865" s="12"/>
      <c r="D865" s="12"/>
      <c r="E865" s="12"/>
      <c r="F865" s="15"/>
      <c r="G865" s="12"/>
    </row>
    <row r="866" spans="1:7">
      <c r="A866" s="12"/>
      <c r="B866" s="15"/>
      <c r="C866" s="12"/>
      <c r="D866" s="12"/>
      <c r="E866" s="12"/>
      <c r="F866" s="15"/>
      <c r="G866" s="12"/>
    </row>
    <row r="867" spans="1:7">
      <c r="A867" s="12"/>
      <c r="B867" s="15"/>
      <c r="C867" s="12"/>
      <c r="D867" s="12"/>
      <c r="E867" s="12"/>
      <c r="F867" s="15"/>
      <c r="G867" s="12"/>
    </row>
    <row r="868" spans="1:7">
      <c r="A868" s="12"/>
      <c r="B868" s="15"/>
      <c r="C868" s="12"/>
      <c r="D868" s="12"/>
      <c r="E868" s="12"/>
      <c r="F868" s="15"/>
      <c r="G868" s="12"/>
    </row>
    <row r="869" spans="1:7">
      <c r="A869" s="12"/>
      <c r="B869" s="15"/>
      <c r="C869" s="12"/>
      <c r="D869" s="12"/>
      <c r="E869" s="12"/>
      <c r="F869" s="15"/>
      <c r="G869" s="12"/>
    </row>
    <row r="870" spans="1:7">
      <c r="A870" s="12"/>
      <c r="B870" s="15"/>
      <c r="C870" s="12"/>
      <c r="D870" s="12"/>
      <c r="E870" s="12"/>
      <c r="F870" s="15"/>
      <c r="G870" s="12"/>
    </row>
    <row r="871" spans="1:7">
      <c r="A871" s="12"/>
      <c r="B871" s="15"/>
      <c r="C871" s="12"/>
      <c r="D871" s="12"/>
      <c r="E871" s="12"/>
      <c r="F871" s="15"/>
      <c r="G871" s="12"/>
    </row>
    <row r="872" spans="1:7">
      <c r="A872" s="12"/>
      <c r="B872" s="15"/>
      <c r="C872" s="12"/>
      <c r="D872" s="12"/>
      <c r="E872" s="12"/>
      <c r="F872" s="15"/>
      <c r="G872" s="12"/>
    </row>
    <row r="873" spans="1:7">
      <c r="A873" s="12"/>
      <c r="B873" s="15"/>
      <c r="C873" s="12"/>
      <c r="D873" s="12"/>
      <c r="E873" s="12"/>
      <c r="F873" s="15"/>
      <c r="G873" s="12"/>
    </row>
    <row r="874" spans="1:7">
      <c r="A874" s="12"/>
      <c r="B874" s="15"/>
      <c r="C874" s="12"/>
      <c r="D874" s="12"/>
      <c r="E874" s="12"/>
      <c r="F874" s="15"/>
      <c r="G874" s="12"/>
    </row>
    <row r="875" spans="1:7">
      <c r="A875" s="12"/>
      <c r="B875" s="15"/>
      <c r="C875" s="12"/>
      <c r="D875" s="12"/>
      <c r="E875" s="12"/>
      <c r="F875" s="15"/>
      <c r="G875" s="12"/>
    </row>
    <row r="876" spans="1:7">
      <c r="A876" s="12"/>
      <c r="B876" s="15"/>
      <c r="C876" s="12"/>
      <c r="D876" s="12"/>
      <c r="E876" s="12"/>
      <c r="F876" s="15"/>
      <c r="G876" s="12"/>
    </row>
    <row r="877" spans="1:7">
      <c r="A877" s="12"/>
      <c r="B877" s="15"/>
      <c r="C877" s="12"/>
      <c r="D877" s="12"/>
      <c r="E877" s="12"/>
      <c r="F877" s="15"/>
      <c r="G877" s="12"/>
    </row>
    <row r="878" spans="1:7">
      <c r="A878" s="12"/>
      <c r="B878" s="15"/>
      <c r="C878" s="12"/>
      <c r="D878" s="12"/>
      <c r="E878" s="12"/>
      <c r="F878" s="15"/>
      <c r="G878" s="12"/>
    </row>
    <row r="879" spans="1:7">
      <c r="A879" s="12"/>
      <c r="B879" s="15"/>
      <c r="C879" s="12"/>
      <c r="D879" s="12"/>
      <c r="E879" s="12"/>
      <c r="F879" s="15"/>
      <c r="G879" s="12"/>
    </row>
    <row r="880" spans="1:7">
      <c r="A880" s="12"/>
      <c r="B880" s="15"/>
      <c r="C880" s="12"/>
      <c r="D880" s="12"/>
      <c r="E880" s="12"/>
      <c r="F880" s="15"/>
      <c r="G880" s="12"/>
    </row>
    <row r="881" spans="1:7">
      <c r="A881" s="12"/>
      <c r="B881" s="15"/>
      <c r="C881" s="12"/>
      <c r="D881" s="12"/>
      <c r="E881" s="12"/>
      <c r="F881" s="15"/>
      <c r="G881" s="12"/>
    </row>
    <row r="882" spans="1:7">
      <c r="A882" s="12"/>
      <c r="B882" s="15"/>
      <c r="C882" s="12"/>
      <c r="D882" s="12"/>
      <c r="E882" s="12"/>
      <c r="F882" s="15"/>
      <c r="G882" s="12"/>
    </row>
    <row r="883" spans="1:7">
      <c r="A883" s="12"/>
      <c r="B883" s="15"/>
      <c r="C883" s="12"/>
      <c r="D883" s="12"/>
      <c r="E883" s="12"/>
      <c r="F883" s="15"/>
      <c r="G883" s="12"/>
    </row>
    <row r="884" spans="1:7">
      <c r="A884" s="12"/>
      <c r="B884" s="15"/>
      <c r="C884" s="12"/>
      <c r="D884" s="12"/>
      <c r="E884" s="12"/>
      <c r="F884" s="15"/>
      <c r="G884" s="12"/>
    </row>
    <row r="885" spans="1:7">
      <c r="A885" s="12"/>
      <c r="B885" s="15"/>
      <c r="C885" s="12"/>
      <c r="D885" s="12"/>
      <c r="E885" s="12"/>
      <c r="F885" s="15"/>
      <c r="G885" s="12"/>
    </row>
    <row r="886" spans="1:7">
      <c r="A886" s="12"/>
      <c r="B886" s="15"/>
      <c r="C886" s="12"/>
      <c r="D886" s="12"/>
      <c r="E886" s="12"/>
      <c r="F886" s="15"/>
      <c r="G886" s="12"/>
    </row>
    <row r="887" spans="1:7">
      <c r="A887" s="12"/>
      <c r="B887" s="15"/>
      <c r="C887" s="12"/>
      <c r="D887" s="12"/>
      <c r="E887" s="12"/>
      <c r="F887" s="15"/>
      <c r="G887" s="12"/>
    </row>
    <row r="888" spans="1:7">
      <c r="A888" s="12"/>
      <c r="B888" s="15"/>
      <c r="C888" s="12"/>
      <c r="D888" s="12"/>
      <c r="E888" s="12"/>
      <c r="F888" s="15"/>
      <c r="G888" s="12"/>
    </row>
    <row r="889" spans="1:7">
      <c r="A889" s="12"/>
      <c r="B889" s="15"/>
      <c r="C889" s="12"/>
      <c r="D889" s="12"/>
      <c r="E889" s="12"/>
      <c r="F889" s="15"/>
      <c r="G889" s="12"/>
    </row>
    <row r="890" spans="1:7">
      <c r="A890" s="12"/>
      <c r="B890" s="15"/>
      <c r="C890" s="12"/>
      <c r="D890" s="12"/>
      <c r="E890" s="12"/>
      <c r="F890" s="15"/>
      <c r="G890" s="12"/>
    </row>
    <row r="891" spans="1:7">
      <c r="A891" s="12"/>
      <c r="B891" s="15"/>
      <c r="C891" s="12"/>
      <c r="D891" s="12"/>
      <c r="E891" s="12"/>
      <c r="F891" s="15"/>
      <c r="G891" s="12"/>
    </row>
    <row r="892" spans="1:7">
      <c r="A892" s="12"/>
      <c r="B892" s="15"/>
      <c r="C892" s="12"/>
      <c r="D892" s="12"/>
      <c r="E892" s="12"/>
      <c r="F892" s="15"/>
      <c r="G892" s="12"/>
    </row>
    <row r="893" spans="1:7">
      <c r="A893" s="12"/>
      <c r="B893" s="15"/>
      <c r="C893" s="12"/>
      <c r="D893" s="12"/>
      <c r="E893" s="12"/>
      <c r="F893" s="15"/>
      <c r="G893" s="12"/>
    </row>
    <row r="894" spans="1:7">
      <c r="A894" s="12"/>
      <c r="B894" s="15"/>
      <c r="C894" s="12"/>
      <c r="D894" s="12"/>
      <c r="E894" s="12"/>
      <c r="F894" s="15"/>
      <c r="G894" s="12"/>
    </row>
    <row r="895" spans="1:7">
      <c r="A895" s="12"/>
      <c r="B895" s="15"/>
      <c r="C895" s="12"/>
      <c r="D895" s="12"/>
      <c r="E895" s="12"/>
      <c r="F895" s="15"/>
      <c r="G895" s="12"/>
    </row>
    <row r="896" spans="1:7">
      <c r="A896" s="12"/>
      <c r="B896" s="15"/>
      <c r="C896" s="12"/>
      <c r="D896" s="12"/>
      <c r="E896" s="12"/>
      <c r="F896" s="15"/>
      <c r="G896" s="12"/>
    </row>
    <row r="897" spans="1:7">
      <c r="A897" s="12"/>
      <c r="B897" s="15"/>
      <c r="C897" s="12"/>
      <c r="D897" s="12"/>
      <c r="E897" s="12"/>
      <c r="F897" s="15"/>
      <c r="G897" s="12"/>
    </row>
    <row r="898" spans="1:7">
      <c r="A898" s="12"/>
      <c r="B898" s="15"/>
      <c r="C898" s="12"/>
      <c r="D898" s="12"/>
      <c r="E898" s="12"/>
      <c r="F898" s="15"/>
      <c r="G898" s="12"/>
    </row>
    <row r="899" spans="1:7">
      <c r="A899" s="12"/>
      <c r="B899" s="15"/>
      <c r="C899" s="12"/>
      <c r="D899" s="12"/>
      <c r="E899" s="12"/>
      <c r="F899" s="15"/>
      <c r="G899" s="12"/>
    </row>
    <row r="900" spans="1:7">
      <c r="A900" s="12"/>
      <c r="B900" s="15"/>
      <c r="C900" s="12"/>
      <c r="D900" s="12"/>
      <c r="E900" s="12"/>
      <c r="F900" s="15"/>
      <c r="G900" s="12"/>
    </row>
    <row r="901" spans="1:7">
      <c r="A901" s="12"/>
      <c r="B901" s="15"/>
      <c r="C901" s="12"/>
      <c r="D901" s="12"/>
      <c r="E901" s="12"/>
      <c r="F901" s="15"/>
      <c r="G901" s="12"/>
    </row>
    <row r="902" spans="1:7">
      <c r="A902" s="12"/>
      <c r="B902" s="15"/>
      <c r="C902" s="12"/>
      <c r="D902" s="12"/>
      <c r="E902" s="12"/>
      <c r="F902" s="15"/>
      <c r="G902" s="12"/>
    </row>
    <row r="903" spans="1:7">
      <c r="A903" s="12"/>
      <c r="B903" s="15"/>
      <c r="C903" s="12"/>
      <c r="D903" s="12"/>
      <c r="E903" s="12"/>
      <c r="F903" s="15"/>
      <c r="G903" s="12"/>
    </row>
    <row r="904" spans="1:7">
      <c r="A904" s="12"/>
      <c r="B904" s="15"/>
      <c r="C904" s="12"/>
      <c r="D904" s="12"/>
      <c r="E904" s="12"/>
      <c r="F904" s="15"/>
      <c r="G904" s="12"/>
    </row>
    <row r="905" spans="1:7">
      <c r="A905" s="12"/>
      <c r="B905" s="15"/>
      <c r="C905" s="12"/>
      <c r="D905" s="12"/>
      <c r="E905" s="12"/>
      <c r="F905" s="15"/>
      <c r="G905" s="12"/>
    </row>
    <row r="906" spans="1:7">
      <c r="A906" s="12"/>
      <c r="B906" s="15"/>
      <c r="C906" s="12"/>
      <c r="D906" s="12"/>
      <c r="E906" s="12"/>
      <c r="F906" s="15"/>
      <c r="G906" s="12"/>
    </row>
    <row r="907" spans="1:7">
      <c r="A907" s="12"/>
      <c r="B907" s="15"/>
      <c r="C907" s="12"/>
      <c r="D907" s="12"/>
      <c r="E907" s="12"/>
      <c r="F907" s="15"/>
      <c r="G907" s="12"/>
    </row>
    <row r="908" spans="1:7">
      <c r="A908" s="12"/>
      <c r="B908" s="15"/>
      <c r="C908" s="12"/>
      <c r="D908" s="12"/>
      <c r="E908" s="12"/>
      <c r="F908" s="15"/>
      <c r="G908" s="12"/>
    </row>
    <row r="909" spans="1:7">
      <c r="A909" s="12"/>
      <c r="B909" s="15"/>
      <c r="C909" s="12"/>
      <c r="D909" s="12"/>
      <c r="E909" s="12"/>
      <c r="F909" s="15"/>
      <c r="G909" s="12"/>
    </row>
    <row r="910" spans="1:7">
      <c r="A910" s="12"/>
      <c r="B910" s="15"/>
      <c r="C910" s="12"/>
      <c r="D910" s="12"/>
      <c r="E910" s="12"/>
      <c r="F910" s="15"/>
      <c r="G910" s="12"/>
    </row>
    <row r="911" spans="1:7">
      <c r="A911" s="12"/>
      <c r="B911" s="15"/>
      <c r="C911" s="12"/>
      <c r="D911" s="12"/>
      <c r="E911" s="12"/>
      <c r="F911" s="15"/>
      <c r="G911" s="12"/>
    </row>
    <row r="912" spans="1:7">
      <c r="A912" s="12"/>
      <c r="B912" s="15"/>
      <c r="C912" s="12"/>
      <c r="D912" s="12"/>
      <c r="E912" s="12"/>
      <c r="F912" s="15"/>
      <c r="G912" s="12"/>
    </row>
    <row r="913" spans="1:7">
      <c r="A913" s="12"/>
      <c r="B913" s="15"/>
      <c r="C913" s="12"/>
      <c r="D913" s="12"/>
      <c r="E913" s="12"/>
      <c r="F913" s="15"/>
      <c r="G913" s="12"/>
    </row>
    <row r="914" spans="1:7">
      <c r="A914" s="12"/>
      <c r="B914" s="15"/>
      <c r="C914" s="12"/>
      <c r="D914" s="12"/>
      <c r="E914" s="12"/>
      <c r="F914" s="15"/>
      <c r="G914" s="12"/>
    </row>
    <row r="915" spans="1:7">
      <c r="A915" s="12"/>
      <c r="B915" s="15"/>
      <c r="C915" s="12"/>
      <c r="D915" s="12"/>
      <c r="E915" s="12"/>
      <c r="F915" s="15"/>
      <c r="G915" s="12"/>
    </row>
    <row r="916" spans="1:7">
      <c r="A916" s="12"/>
      <c r="B916" s="15"/>
      <c r="C916" s="12"/>
      <c r="D916" s="12"/>
      <c r="E916" s="12"/>
      <c r="F916" s="15"/>
      <c r="G916" s="12"/>
    </row>
    <row r="917" spans="1:7">
      <c r="A917" s="12"/>
      <c r="B917" s="15"/>
      <c r="C917" s="12"/>
      <c r="D917" s="12"/>
      <c r="E917" s="12"/>
      <c r="F917" s="15"/>
      <c r="G917" s="12"/>
    </row>
    <row r="918" spans="1:7">
      <c r="A918" s="12"/>
      <c r="B918" s="15"/>
      <c r="C918" s="12"/>
      <c r="D918" s="12"/>
      <c r="E918" s="12"/>
      <c r="F918" s="15"/>
      <c r="G918" s="12"/>
    </row>
    <row r="919" spans="1:7">
      <c r="A919" s="12"/>
      <c r="B919" s="15"/>
      <c r="C919" s="12"/>
      <c r="D919" s="12"/>
      <c r="E919" s="12"/>
      <c r="F919" s="15"/>
      <c r="G919" s="12"/>
    </row>
    <row r="920" spans="1:7">
      <c r="A920" s="12"/>
      <c r="B920" s="15"/>
      <c r="C920" s="12"/>
      <c r="D920" s="12"/>
      <c r="E920" s="12"/>
      <c r="F920" s="15"/>
      <c r="G920" s="12"/>
    </row>
    <row r="921" spans="1:7">
      <c r="A921" s="12"/>
      <c r="B921" s="15"/>
      <c r="C921" s="12"/>
      <c r="D921" s="12"/>
      <c r="E921" s="12"/>
      <c r="F921" s="15"/>
      <c r="G921" s="12"/>
    </row>
    <row r="922" spans="1:7">
      <c r="A922" s="12"/>
      <c r="B922" s="15"/>
      <c r="C922" s="12"/>
      <c r="D922" s="12"/>
      <c r="E922" s="12"/>
      <c r="F922" s="15"/>
      <c r="G922" s="12"/>
    </row>
    <row r="923" spans="1:7">
      <c r="A923" s="12"/>
      <c r="B923" s="15"/>
      <c r="C923" s="12"/>
      <c r="D923" s="12"/>
      <c r="E923" s="12"/>
      <c r="F923" s="15"/>
      <c r="G923" s="12"/>
    </row>
    <row r="924" spans="1:7">
      <c r="A924" s="12"/>
      <c r="B924" s="15"/>
      <c r="C924" s="12"/>
      <c r="D924" s="12"/>
      <c r="E924" s="12"/>
      <c r="F924" s="15"/>
      <c r="G924" s="12"/>
    </row>
    <row r="925" spans="1:7">
      <c r="A925" s="12"/>
      <c r="B925" s="15"/>
      <c r="C925" s="12"/>
      <c r="D925" s="12"/>
      <c r="E925" s="12"/>
      <c r="F925" s="15"/>
      <c r="G925" s="12"/>
    </row>
    <row r="926" spans="1:7">
      <c r="A926" s="12"/>
      <c r="B926" s="15"/>
      <c r="C926" s="12"/>
      <c r="D926" s="12"/>
      <c r="E926" s="12"/>
      <c r="F926" s="15"/>
      <c r="G926" s="12"/>
    </row>
    <row r="927" spans="1:7">
      <c r="A927" s="12"/>
      <c r="B927" s="15"/>
      <c r="C927" s="12"/>
      <c r="D927" s="12"/>
      <c r="E927" s="12"/>
      <c r="F927" s="15"/>
      <c r="G927" s="12"/>
    </row>
    <row r="928" spans="1:7">
      <c r="A928" s="12"/>
      <c r="B928" s="15"/>
      <c r="C928" s="12"/>
      <c r="D928" s="12"/>
      <c r="E928" s="12"/>
      <c r="F928" s="15"/>
      <c r="G928" s="12"/>
    </row>
    <row r="929" spans="1:7">
      <c r="A929" s="12"/>
      <c r="B929" s="15"/>
      <c r="C929" s="12"/>
      <c r="D929" s="12"/>
      <c r="E929" s="12"/>
      <c r="F929" s="15"/>
      <c r="G929" s="12"/>
    </row>
    <row r="930" spans="1:7">
      <c r="A930" s="12"/>
      <c r="B930" s="15"/>
      <c r="C930" s="12"/>
      <c r="D930" s="12"/>
      <c r="E930" s="12"/>
      <c r="F930" s="15"/>
      <c r="G930" s="12"/>
    </row>
    <row r="931" spans="1:7">
      <c r="A931" s="12"/>
      <c r="B931" s="15"/>
      <c r="C931" s="12"/>
      <c r="D931" s="12"/>
      <c r="E931" s="12"/>
      <c r="F931" s="15"/>
      <c r="G931" s="12"/>
    </row>
    <row r="932" spans="1:7">
      <c r="A932" s="12"/>
      <c r="B932" s="15"/>
      <c r="C932" s="12"/>
      <c r="D932" s="12"/>
      <c r="E932" s="12"/>
      <c r="F932" s="15"/>
      <c r="G932" s="12"/>
    </row>
    <row r="933" spans="1:7">
      <c r="A933" s="12"/>
      <c r="B933" s="15"/>
      <c r="C933" s="12"/>
      <c r="D933" s="12"/>
      <c r="E933" s="12"/>
      <c r="F933" s="15"/>
      <c r="G933" s="12"/>
    </row>
    <row r="934" spans="1:7">
      <c r="A934" s="12"/>
      <c r="B934" s="15"/>
      <c r="C934" s="12"/>
      <c r="D934" s="12"/>
      <c r="E934" s="12"/>
      <c r="F934" s="15"/>
      <c r="G934" s="12"/>
    </row>
    <row r="935" spans="1:7">
      <c r="A935" s="12"/>
      <c r="B935" s="15"/>
      <c r="C935" s="12"/>
      <c r="D935" s="12"/>
      <c r="E935" s="12"/>
      <c r="F935" s="15"/>
      <c r="G935" s="12"/>
    </row>
    <row r="936" spans="1:7">
      <c r="A936" s="12"/>
      <c r="B936" s="15"/>
      <c r="C936" s="12"/>
      <c r="D936" s="12"/>
      <c r="E936" s="12"/>
      <c r="F936" s="15"/>
      <c r="G936" s="12"/>
    </row>
    <row r="937" spans="1:7">
      <c r="A937" s="12"/>
      <c r="B937" s="15"/>
      <c r="C937" s="12"/>
      <c r="D937" s="12"/>
      <c r="E937" s="12"/>
      <c r="F937" s="15"/>
      <c r="G937" s="12"/>
    </row>
    <row r="938" spans="1:7">
      <c r="A938" s="12"/>
      <c r="B938" s="15"/>
      <c r="C938" s="12"/>
      <c r="D938" s="12"/>
      <c r="E938" s="12"/>
      <c r="F938" s="15"/>
      <c r="G938" s="12"/>
    </row>
    <row r="939" spans="1:7">
      <c r="A939" s="12"/>
      <c r="B939" s="15"/>
      <c r="C939" s="12"/>
      <c r="D939" s="12"/>
      <c r="E939" s="12"/>
      <c r="F939" s="15"/>
      <c r="G939" s="12"/>
    </row>
    <row r="940" spans="1:7">
      <c r="A940" s="12"/>
      <c r="B940" s="15"/>
      <c r="C940" s="12"/>
      <c r="D940" s="12"/>
      <c r="E940" s="12"/>
      <c r="F940" s="15"/>
      <c r="G940" s="12"/>
    </row>
    <row r="941" spans="1:7">
      <c r="A941" s="12"/>
      <c r="B941" s="15"/>
      <c r="C941" s="12"/>
      <c r="D941" s="12"/>
      <c r="E941" s="12"/>
      <c r="F941" s="15"/>
      <c r="G941" s="12"/>
    </row>
    <row r="942" spans="1:7">
      <c r="A942" s="12"/>
      <c r="B942" s="15"/>
      <c r="C942" s="12"/>
      <c r="D942" s="12"/>
      <c r="E942" s="12"/>
      <c r="F942" s="15"/>
      <c r="G942" s="12"/>
    </row>
    <row r="943" spans="1:7">
      <c r="A943" s="12"/>
      <c r="B943" s="15"/>
      <c r="C943" s="12"/>
      <c r="D943" s="12"/>
      <c r="E943" s="12"/>
      <c r="F943" s="15"/>
      <c r="G943" s="12"/>
    </row>
    <row r="944" spans="1:7">
      <c r="A944" s="12"/>
      <c r="B944" s="15"/>
      <c r="C944" s="12"/>
      <c r="D944" s="12"/>
      <c r="E944" s="12"/>
      <c r="F944" s="15"/>
      <c r="G944" s="12"/>
    </row>
    <row r="945" spans="1:7">
      <c r="A945" s="12"/>
      <c r="B945" s="15"/>
      <c r="C945" s="12"/>
      <c r="D945" s="12"/>
      <c r="E945" s="12"/>
      <c r="F945" s="15"/>
      <c r="G945" s="12"/>
    </row>
    <row r="946" spans="1:7">
      <c r="A946" s="12"/>
      <c r="B946" s="15"/>
      <c r="C946" s="12"/>
      <c r="D946" s="12"/>
      <c r="E946" s="12"/>
      <c r="F946" s="15"/>
      <c r="G946" s="12"/>
    </row>
    <row r="947" spans="1:7">
      <c r="A947" s="12"/>
      <c r="B947" s="15"/>
      <c r="C947" s="12"/>
      <c r="D947" s="12"/>
      <c r="E947" s="12"/>
      <c r="F947" s="15"/>
      <c r="G947" s="12"/>
    </row>
    <row r="948" spans="1:7">
      <c r="A948" s="12"/>
      <c r="B948" s="15"/>
      <c r="C948" s="12"/>
      <c r="D948" s="12"/>
      <c r="E948" s="12"/>
      <c r="F948" s="15"/>
      <c r="G948" s="12"/>
    </row>
    <row r="949" spans="1:7">
      <c r="A949" s="12"/>
      <c r="B949" s="15"/>
      <c r="C949" s="12"/>
      <c r="D949" s="12"/>
      <c r="E949" s="12"/>
      <c r="F949" s="15"/>
      <c r="G949" s="12"/>
    </row>
    <row r="950" spans="1:7">
      <c r="A950" s="12"/>
      <c r="B950" s="15"/>
      <c r="C950" s="12"/>
      <c r="D950" s="12"/>
      <c r="E950" s="12"/>
      <c r="F950" s="15"/>
      <c r="G950" s="12"/>
    </row>
    <row r="951" spans="1:7">
      <c r="A951" s="12"/>
      <c r="B951" s="15"/>
      <c r="C951" s="12"/>
      <c r="D951" s="12"/>
      <c r="E951" s="12"/>
      <c r="F951" s="15"/>
      <c r="G951" s="12"/>
    </row>
    <row r="952" spans="1:7">
      <c r="A952" s="12"/>
      <c r="B952" s="15"/>
      <c r="C952" s="12"/>
      <c r="D952" s="12"/>
      <c r="E952" s="12"/>
      <c r="F952" s="15"/>
      <c r="G952" s="12"/>
    </row>
    <row r="953" spans="1:7">
      <c r="A953" s="12"/>
      <c r="B953" s="15"/>
      <c r="C953" s="12"/>
      <c r="D953" s="12"/>
      <c r="E953" s="12"/>
      <c r="F953" s="15"/>
      <c r="G953" s="12"/>
    </row>
    <row r="954" spans="1:7">
      <c r="A954" s="12"/>
      <c r="B954" s="15"/>
      <c r="C954" s="12"/>
      <c r="D954" s="12"/>
      <c r="E954" s="12"/>
      <c r="F954" s="15"/>
      <c r="G954" s="12"/>
    </row>
    <row r="955" spans="1:7">
      <c r="A955" s="12"/>
      <c r="B955" s="15"/>
      <c r="C955" s="12"/>
      <c r="D955" s="12"/>
      <c r="E955" s="12"/>
      <c r="F955" s="15"/>
      <c r="G955" s="12"/>
    </row>
    <row r="956" spans="1:7">
      <c r="A956" s="12"/>
      <c r="B956" s="15"/>
      <c r="C956" s="12"/>
      <c r="D956" s="12"/>
      <c r="E956" s="12"/>
      <c r="F956" s="15"/>
      <c r="G956" s="12"/>
    </row>
    <row r="957" spans="1:7">
      <c r="A957" s="12"/>
      <c r="B957" s="15"/>
      <c r="C957" s="12"/>
      <c r="D957" s="12"/>
      <c r="E957" s="12"/>
      <c r="F957" s="15"/>
      <c r="G957" s="12"/>
    </row>
    <row r="958" spans="1:7">
      <c r="A958" s="12"/>
      <c r="B958" s="15"/>
      <c r="C958" s="12"/>
      <c r="D958" s="12"/>
      <c r="E958" s="12"/>
      <c r="F958" s="15"/>
      <c r="G958" s="12"/>
    </row>
    <row r="959" spans="1:7">
      <c r="A959" s="12"/>
      <c r="B959" s="15"/>
      <c r="C959" s="12"/>
      <c r="D959" s="12"/>
      <c r="E959" s="12"/>
      <c r="F959" s="15"/>
      <c r="G959" s="12"/>
    </row>
    <row r="960" spans="1:7">
      <c r="A960" s="12"/>
      <c r="B960" s="15"/>
      <c r="C960" s="12"/>
      <c r="D960" s="12"/>
      <c r="E960" s="12"/>
      <c r="F960" s="15"/>
      <c r="G960" s="12"/>
    </row>
    <row r="961" spans="1:7">
      <c r="A961" s="12"/>
      <c r="B961" s="15"/>
      <c r="C961" s="12"/>
      <c r="D961" s="12"/>
      <c r="E961" s="12"/>
      <c r="F961" s="15"/>
      <c r="G961" s="12"/>
    </row>
    <row r="962" spans="1:7">
      <c r="A962" s="12"/>
      <c r="B962" s="15"/>
      <c r="C962" s="12"/>
      <c r="D962" s="12"/>
      <c r="E962" s="12"/>
      <c r="F962" s="15"/>
      <c r="G962" s="12"/>
    </row>
    <row r="963" spans="1:7">
      <c r="A963" s="12"/>
      <c r="B963" s="15"/>
      <c r="C963" s="12"/>
      <c r="D963" s="12"/>
      <c r="E963" s="12"/>
      <c r="F963" s="15"/>
      <c r="G963" s="12"/>
    </row>
    <row r="964" spans="1:7">
      <c r="A964" s="12"/>
      <c r="B964" s="15"/>
      <c r="C964" s="12"/>
      <c r="D964" s="12"/>
      <c r="E964" s="12"/>
      <c r="F964" s="15"/>
      <c r="G964" s="12"/>
    </row>
    <row r="965" spans="1:7">
      <c r="A965" s="12"/>
      <c r="B965" s="15"/>
      <c r="C965" s="12"/>
      <c r="D965" s="12"/>
      <c r="E965" s="12"/>
      <c r="F965" s="15"/>
      <c r="G965" s="12"/>
    </row>
    <row r="966" spans="1:7">
      <c r="A966" s="12"/>
      <c r="B966" s="15"/>
      <c r="C966" s="12"/>
      <c r="D966" s="12"/>
      <c r="E966" s="12"/>
      <c r="F966" s="15"/>
      <c r="G966" s="12"/>
    </row>
    <row r="967" spans="1:7">
      <c r="A967" s="12"/>
      <c r="B967" s="15"/>
      <c r="C967" s="12"/>
      <c r="D967" s="12"/>
      <c r="E967" s="12"/>
      <c r="F967" s="15"/>
      <c r="G967" s="12"/>
    </row>
    <row r="968" spans="1:7">
      <c r="A968" s="12"/>
      <c r="B968" s="15"/>
      <c r="C968" s="12"/>
      <c r="D968" s="12"/>
      <c r="E968" s="12"/>
      <c r="F968" s="15"/>
      <c r="G968" s="12"/>
    </row>
    <row r="969" spans="1:7">
      <c r="A969" s="12"/>
      <c r="B969" s="15"/>
      <c r="C969" s="12"/>
      <c r="D969" s="12"/>
      <c r="E969" s="12"/>
      <c r="F969" s="15"/>
      <c r="G969" s="12"/>
    </row>
    <row r="970" spans="1:7">
      <c r="A970" s="12"/>
      <c r="B970" s="15"/>
      <c r="C970" s="12"/>
      <c r="D970" s="12"/>
      <c r="E970" s="12"/>
      <c r="F970" s="15"/>
      <c r="G970" s="12"/>
    </row>
    <row r="971" spans="1:7">
      <c r="A971" s="12"/>
      <c r="B971" s="15"/>
      <c r="C971" s="12"/>
      <c r="D971" s="12"/>
      <c r="E971" s="12"/>
      <c r="F971" s="15"/>
      <c r="G971" s="12"/>
    </row>
    <row r="972" spans="1:7">
      <c r="A972" s="12"/>
      <c r="B972" s="15"/>
      <c r="C972" s="12"/>
      <c r="D972" s="12"/>
      <c r="E972" s="12"/>
      <c r="F972" s="15"/>
      <c r="G972" s="12"/>
    </row>
    <row r="973" spans="1:7">
      <c r="A973" s="12"/>
      <c r="B973" s="15"/>
      <c r="C973" s="12"/>
      <c r="D973" s="12"/>
      <c r="E973" s="12"/>
      <c r="F973" s="15"/>
      <c r="G973" s="12"/>
    </row>
    <row r="974" spans="1:7">
      <c r="A974" s="12"/>
      <c r="B974" s="15"/>
      <c r="C974" s="12"/>
      <c r="D974" s="12"/>
      <c r="E974" s="12"/>
      <c r="F974" s="15"/>
      <c r="G974" s="12"/>
    </row>
    <row r="975" spans="1:7">
      <c r="A975" s="12"/>
      <c r="B975" s="15"/>
      <c r="C975" s="12"/>
      <c r="D975" s="12"/>
      <c r="E975" s="12"/>
      <c r="F975" s="15"/>
      <c r="G975" s="12"/>
    </row>
    <row r="976" spans="1:7">
      <c r="A976" s="12"/>
      <c r="B976" s="15"/>
      <c r="C976" s="12"/>
      <c r="D976" s="12"/>
      <c r="E976" s="12"/>
      <c r="F976" s="15"/>
      <c r="G976" s="12"/>
    </row>
    <row r="977" spans="1:7">
      <c r="A977" s="12"/>
      <c r="B977" s="15"/>
      <c r="C977" s="12"/>
      <c r="D977" s="12"/>
      <c r="E977" s="12"/>
      <c r="F977" s="15"/>
      <c r="G977" s="12"/>
    </row>
    <row r="978" spans="1:7">
      <c r="A978" s="12"/>
      <c r="B978" s="15"/>
      <c r="C978" s="12"/>
      <c r="D978" s="12"/>
      <c r="E978" s="12"/>
      <c r="F978" s="15"/>
      <c r="G978" s="12"/>
    </row>
    <row r="979" spans="1:7">
      <c r="A979" s="12"/>
      <c r="B979" s="15"/>
      <c r="C979" s="12"/>
      <c r="D979" s="12"/>
      <c r="E979" s="12"/>
      <c r="F979" s="15"/>
      <c r="G979" s="12"/>
    </row>
    <row r="980" spans="1:7">
      <c r="A980" s="12"/>
      <c r="B980" s="15"/>
      <c r="C980" s="12"/>
      <c r="D980" s="12"/>
      <c r="E980" s="12"/>
      <c r="F980" s="15"/>
      <c r="G980" s="12"/>
    </row>
    <row r="981" spans="1:7">
      <c r="A981" s="12"/>
      <c r="B981" s="15"/>
      <c r="C981" s="12"/>
      <c r="D981" s="12"/>
      <c r="E981" s="12"/>
      <c r="F981" s="15"/>
      <c r="G981" s="12"/>
    </row>
    <row r="982" spans="1:7">
      <c r="A982" s="12"/>
      <c r="B982" s="15"/>
      <c r="C982" s="12"/>
      <c r="D982" s="12"/>
      <c r="E982" s="12"/>
      <c r="F982" s="15"/>
      <c r="G982" s="12"/>
    </row>
    <row r="983" spans="1:7">
      <c r="A983" s="12"/>
      <c r="B983" s="15"/>
      <c r="C983" s="12"/>
      <c r="D983" s="12"/>
      <c r="E983" s="12"/>
      <c r="F983" s="15"/>
      <c r="G983" s="12"/>
    </row>
    <row r="984" spans="1:7">
      <c r="A984" s="12"/>
      <c r="B984" s="15"/>
      <c r="C984" s="12"/>
      <c r="D984" s="12"/>
      <c r="E984" s="12"/>
      <c r="F984" s="15"/>
      <c r="G984" s="12"/>
    </row>
    <row r="985" spans="1:7">
      <c r="A985" s="12"/>
      <c r="B985" s="15"/>
      <c r="C985" s="12"/>
      <c r="D985" s="12"/>
      <c r="E985" s="12"/>
      <c r="F985" s="15"/>
      <c r="G985" s="12"/>
    </row>
    <row r="986" spans="1:7">
      <c r="A986" s="12"/>
      <c r="B986" s="15"/>
      <c r="C986" s="12"/>
      <c r="D986" s="12"/>
      <c r="E986" s="12"/>
      <c r="F986" s="15"/>
      <c r="G986" s="12"/>
    </row>
    <row r="987" spans="1:7">
      <c r="A987" s="12"/>
      <c r="B987" s="15"/>
      <c r="C987" s="12"/>
      <c r="D987" s="12"/>
      <c r="E987" s="12"/>
      <c r="F987" s="15"/>
      <c r="G987" s="12"/>
    </row>
    <row r="988" spans="1:7">
      <c r="A988" s="12"/>
      <c r="B988" s="15"/>
      <c r="C988" s="12"/>
      <c r="D988" s="12"/>
      <c r="E988" s="12"/>
      <c r="F988" s="15"/>
      <c r="G988" s="12"/>
    </row>
    <row r="989" spans="1:7">
      <c r="A989" s="12"/>
      <c r="B989" s="15"/>
      <c r="C989" s="12"/>
      <c r="D989" s="12"/>
      <c r="E989" s="12"/>
      <c r="F989" s="15"/>
      <c r="G989" s="12"/>
    </row>
    <row r="990" spans="1:7">
      <c r="A990" s="12"/>
      <c r="B990" s="15"/>
      <c r="C990" s="12"/>
      <c r="D990" s="12"/>
      <c r="E990" s="12"/>
      <c r="F990" s="15"/>
      <c r="G990" s="12"/>
    </row>
    <row r="991" spans="1:7">
      <c r="A991" s="12"/>
      <c r="B991" s="15"/>
      <c r="C991" s="12"/>
      <c r="D991" s="12"/>
      <c r="E991" s="12"/>
      <c r="F991" s="15"/>
      <c r="G991" s="12"/>
    </row>
    <row r="992" spans="1:7">
      <c r="A992" s="12"/>
      <c r="B992" s="15"/>
      <c r="C992" s="12"/>
      <c r="D992" s="12"/>
      <c r="E992" s="12"/>
      <c r="F992" s="15"/>
      <c r="G992" s="12"/>
    </row>
    <row r="993" spans="1:7">
      <c r="A993" s="12"/>
      <c r="B993" s="15"/>
      <c r="C993" s="12"/>
      <c r="D993" s="12"/>
      <c r="E993" s="12"/>
      <c r="F993" s="15"/>
      <c r="G993" s="12"/>
    </row>
    <row r="994" spans="1:7">
      <c r="A994" s="12"/>
      <c r="B994" s="15"/>
      <c r="C994" s="12"/>
      <c r="D994" s="12"/>
      <c r="E994" s="12"/>
      <c r="F994" s="15"/>
      <c r="G994" s="12"/>
    </row>
    <row r="995" spans="1:7">
      <c r="A995" s="12"/>
      <c r="B995" s="15"/>
      <c r="C995" s="12"/>
      <c r="D995" s="12"/>
      <c r="E995" s="12"/>
      <c r="F995" s="15"/>
      <c r="G995" s="12"/>
    </row>
    <row r="996" spans="1:7">
      <c r="A996" s="12"/>
      <c r="B996" s="15"/>
      <c r="C996" s="12"/>
      <c r="D996" s="12"/>
      <c r="E996" s="12"/>
      <c r="F996" s="15"/>
      <c r="G996" s="12"/>
    </row>
    <row r="997" spans="1:7">
      <c r="A997" s="12"/>
      <c r="B997" s="15"/>
      <c r="C997" s="12"/>
      <c r="D997" s="12"/>
      <c r="E997" s="12"/>
      <c r="F997" s="15"/>
      <c r="G997" s="12"/>
    </row>
    <row r="998" spans="1:7">
      <c r="A998" s="12"/>
      <c r="B998" s="15"/>
      <c r="C998" s="12"/>
      <c r="D998" s="12"/>
      <c r="E998" s="12"/>
      <c r="F998" s="15"/>
      <c r="G998" s="12"/>
    </row>
    <row r="999" spans="1:7">
      <c r="A999" s="12"/>
      <c r="B999" s="15"/>
      <c r="C999" s="12"/>
      <c r="D999" s="12"/>
      <c r="E999" s="12"/>
      <c r="F999" s="15"/>
      <c r="G999" s="12"/>
    </row>
    <row r="1000" spans="1:7">
      <c r="A1000" s="12"/>
      <c r="B1000" s="15"/>
      <c r="C1000" s="12"/>
      <c r="D1000" s="12"/>
      <c r="E1000" s="12"/>
      <c r="F1000" s="15"/>
      <c r="G1000" s="12"/>
    </row>
  </sheetData>
  <phoneticPr fontId="6"/>
  <conditionalFormatting sqref="A143:G500">
    <cfRule type="expression" dxfId="1" priority="1" stopIfTrue="1">
      <formula>NOT(ISBLANK($B143))</formula>
    </cfRule>
  </conditionalFormatting>
  <pageMargins left="0.7" right="0.7" top="0.75" bottom="0.75" header="0.3" footer="0.3"/>
  <pageSetup paperSize="9" scale="62" orientation="portrait" r:id="rId1"/>
  <colBreaks count="1" manualBreakCount="1">
    <brk id="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9"/>
  <sheetViews>
    <sheetView topLeftCell="A25" workbookViewId="0">
      <selection activeCell="E10" sqref="E10"/>
    </sheetView>
  </sheetViews>
  <sheetFormatPr defaultRowHeight="13.5"/>
  <cols>
    <col min="1" max="1" width="16.25" style="9" bestFit="1" customWidth="1"/>
    <col min="2" max="2" width="9" style="9" customWidth="1"/>
  </cols>
  <sheetData>
    <row r="1" spans="1:5">
      <c r="A1" s="53"/>
      <c r="B1" s="53"/>
    </row>
    <row r="2" spans="1:5">
      <c r="A2" s="53" t="s">
        <v>182</v>
      </c>
      <c r="B2" s="53">
        <v>1</v>
      </c>
      <c r="D2" t="s">
        <v>198</v>
      </c>
      <c r="E2">
        <v>22</v>
      </c>
    </row>
    <row r="3" spans="1:5">
      <c r="A3" s="53" t="s">
        <v>183</v>
      </c>
      <c r="B3" s="53">
        <v>2</v>
      </c>
      <c r="D3" t="s">
        <v>214</v>
      </c>
      <c r="E3">
        <v>38</v>
      </c>
    </row>
    <row r="4" spans="1:5">
      <c r="A4" s="53" t="s">
        <v>184</v>
      </c>
      <c r="B4" s="53">
        <v>3</v>
      </c>
      <c r="D4" t="s">
        <v>188</v>
      </c>
      <c r="E4">
        <v>8</v>
      </c>
    </row>
    <row r="5" spans="1:5">
      <c r="A5" s="53" t="s">
        <v>185</v>
      </c>
      <c r="B5" s="53">
        <v>4</v>
      </c>
      <c r="D5" t="s">
        <v>209</v>
      </c>
      <c r="E5">
        <v>33</v>
      </c>
    </row>
    <row r="6" spans="1:5">
      <c r="A6" s="53" t="s">
        <v>178</v>
      </c>
      <c r="B6" s="53">
        <v>5</v>
      </c>
      <c r="D6" t="s">
        <v>223</v>
      </c>
      <c r="E6">
        <v>47</v>
      </c>
    </row>
    <row r="7" spans="1:5">
      <c r="A7" s="9" t="s">
        <v>186</v>
      </c>
      <c r="B7" s="53">
        <v>6</v>
      </c>
      <c r="D7" t="s">
        <v>184</v>
      </c>
      <c r="E7">
        <v>3</v>
      </c>
    </row>
    <row r="8" spans="1:5">
      <c r="A8" s="9" t="s">
        <v>187</v>
      </c>
      <c r="B8" s="53">
        <v>7</v>
      </c>
      <c r="D8" t="s">
        <v>200</v>
      </c>
      <c r="E8">
        <v>24</v>
      </c>
    </row>
    <row r="9" spans="1:5">
      <c r="A9" s="9" t="s">
        <v>188</v>
      </c>
      <c r="B9" s="53">
        <v>8</v>
      </c>
      <c r="D9" t="s">
        <v>221</v>
      </c>
      <c r="E9">
        <v>45</v>
      </c>
    </row>
    <row r="10" spans="1:5">
      <c r="A10" s="9" t="s">
        <v>189</v>
      </c>
      <c r="B10" s="53">
        <v>9</v>
      </c>
      <c r="D10" t="s">
        <v>185</v>
      </c>
      <c r="E10">
        <v>4</v>
      </c>
    </row>
    <row r="11" spans="1:5">
      <c r="A11" s="9" t="s">
        <v>190</v>
      </c>
      <c r="B11" s="53">
        <v>10</v>
      </c>
      <c r="D11" t="s">
        <v>202</v>
      </c>
      <c r="E11">
        <v>26</v>
      </c>
    </row>
    <row r="12" spans="1:5">
      <c r="A12" s="9" t="s">
        <v>179</v>
      </c>
      <c r="B12" s="53">
        <v>11</v>
      </c>
      <c r="D12" t="s">
        <v>219</v>
      </c>
      <c r="E12">
        <v>43</v>
      </c>
    </row>
    <row r="13" spans="1:5">
      <c r="A13" s="9" t="s">
        <v>177</v>
      </c>
      <c r="B13" s="53">
        <v>12</v>
      </c>
      <c r="D13" t="s">
        <v>190</v>
      </c>
      <c r="E13">
        <v>10</v>
      </c>
    </row>
    <row r="14" spans="1:5">
      <c r="A14" s="9" t="s">
        <v>180</v>
      </c>
      <c r="B14" s="53">
        <v>13</v>
      </c>
      <c r="D14" t="s">
        <v>210</v>
      </c>
      <c r="E14">
        <v>34</v>
      </c>
    </row>
    <row r="15" spans="1:5">
      <c r="A15" s="9" t="s">
        <v>181</v>
      </c>
      <c r="B15" s="53">
        <v>14</v>
      </c>
      <c r="D15" t="s">
        <v>213</v>
      </c>
      <c r="E15">
        <v>37</v>
      </c>
    </row>
    <row r="16" spans="1:5">
      <c r="A16" s="9" t="s">
        <v>191</v>
      </c>
      <c r="B16" s="53">
        <v>15</v>
      </c>
      <c r="D16" t="s">
        <v>215</v>
      </c>
      <c r="E16">
        <v>39</v>
      </c>
    </row>
    <row r="17" spans="1:5">
      <c r="A17" s="9" t="s">
        <v>192</v>
      </c>
      <c r="B17" s="53">
        <v>16</v>
      </c>
      <c r="D17" t="s">
        <v>217</v>
      </c>
      <c r="E17">
        <v>41</v>
      </c>
    </row>
    <row r="18" spans="1:5">
      <c r="A18" s="9" t="s">
        <v>193</v>
      </c>
      <c r="B18" s="53">
        <v>17</v>
      </c>
      <c r="D18" t="s">
        <v>179</v>
      </c>
      <c r="E18">
        <v>11</v>
      </c>
    </row>
    <row r="19" spans="1:5">
      <c r="A19" s="9" t="s">
        <v>194</v>
      </c>
      <c r="B19" s="53">
        <v>18</v>
      </c>
      <c r="D19" t="s">
        <v>199</v>
      </c>
      <c r="E19">
        <v>23</v>
      </c>
    </row>
    <row r="20" spans="1:5">
      <c r="A20" s="9" t="s">
        <v>195</v>
      </c>
      <c r="B20" s="53">
        <v>19</v>
      </c>
      <c r="D20" t="s">
        <v>186</v>
      </c>
      <c r="E20">
        <v>6</v>
      </c>
    </row>
    <row r="21" spans="1:5">
      <c r="A21" s="9" t="s">
        <v>196</v>
      </c>
      <c r="B21" s="53">
        <v>20</v>
      </c>
      <c r="D21" t="s">
        <v>211</v>
      </c>
      <c r="E21">
        <v>35</v>
      </c>
    </row>
    <row r="22" spans="1:5">
      <c r="A22" s="9" t="s">
        <v>197</v>
      </c>
      <c r="B22" s="53">
        <v>21</v>
      </c>
      <c r="D22" t="s">
        <v>191</v>
      </c>
      <c r="E22">
        <v>15</v>
      </c>
    </row>
    <row r="23" spans="1:5">
      <c r="A23" s="9" t="s">
        <v>198</v>
      </c>
      <c r="B23" s="53">
        <v>22</v>
      </c>
      <c r="D23" t="s">
        <v>201</v>
      </c>
      <c r="E23">
        <v>25</v>
      </c>
    </row>
    <row r="24" spans="1:5">
      <c r="A24" s="9" t="s">
        <v>199</v>
      </c>
      <c r="B24" s="53">
        <v>23</v>
      </c>
      <c r="D24" t="s">
        <v>222</v>
      </c>
      <c r="E24">
        <v>46</v>
      </c>
    </row>
    <row r="25" spans="1:5">
      <c r="A25" s="9" t="s">
        <v>200</v>
      </c>
      <c r="B25" s="53">
        <v>24</v>
      </c>
      <c r="D25" t="s">
        <v>178</v>
      </c>
      <c r="E25">
        <v>5</v>
      </c>
    </row>
    <row r="26" spans="1:5">
      <c r="A26" s="9" t="s">
        <v>201</v>
      </c>
      <c r="B26" s="53">
        <v>25</v>
      </c>
      <c r="D26" t="s">
        <v>192</v>
      </c>
      <c r="E26">
        <v>16</v>
      </c>
    </row>
    <row r="27" spans="1:5">
      <c r="A27" s="9" t="s">
        <v>202</v>
      </c>
      <c r="B27" s="53">
        <v>26</v>
      </c>
      <c r="D27" t="s">
        <v>181</v>
      </c>
      <c r="E27">
        <v>14</v>
      </c>
    </row>
    <row r="28" spans="1:5">
      <c r="A28" s="9" t="s">
        <v>203</v>
      </c>
      <c r="B28" s="53">
        <v>27</v>
      </c>
      <c r="D28" t="s">
        <v>183</v>
      </c>
      <c r="E28">
        <v>2</v>
      </c>
    </row>
    <row r="29" spans="1:5">
      <c r="A29" s="9" t="s">
        <v>204</v>
      </c>
      <c r="B29" s="53">
        <v>28</v>
      </c>
      <c r="D29" t="s">
        <v>197</v>
      </c>
      <c r="E29">
        <v>21</v>
      </c>
    </row>
    <row r="30" spans="1:5">
      <c r="A30" s="9" t="s">
        <v>205</v>
      </c>
      <c r="B30" s="53">
        <v>29</v>
      </c>
      <c r="D30" t="s">
        <v>195</v>
      </c>
      <c r="E30">
        <v>19</v>
      </c>
    </row>
    <row r="31" spans="1:5">
      <c r="A31" s="9" t="s">
        <v>206</v>
      </c>
      <c r="B31" s="53">
        <v>30</v>
      </c>
      <c r="D31" t="s">
        <v>177</v>
      </c>
      <c r="E31">
        <v>12</v>
      </c>
    </row>
    <row r="32" spans="1:5">
      <c r="A32" s="9" t="s">
        <v>207</v>
      </c>
      <c r="B32" s="53">
        <v>31</v>
      </c>
      <c r="D32" t="s">
        <v>203</v>
      </c>
      <c r="E32">
        <v>27</v>
      </c>
    </row>
    <row r="33" spans="1:5">
      <c r="A33" s="9" t="s">
        <v>208</v>
      </c>
      <c r="B33" s="53">
        <v>32</v>
      </c>
      <c r="D33" t="s">
        <v>220</v>
      </c>
      <c r="E33">
        <v>44</v>
      </c>
    </row>
    <row r="34" spans="1:5">
      <c r="A34" s="9" t="s">
        <v>209</v>
      </c>
      <c r="B34" s="53">
        <v>33</v>
      </c>
      <c r="D34" t="s">
        <v>218</v>
      </c>
      <c r="E34">
        <v>42</v>
      </c>
    </row>
    <row r="35" spans="1:5">
      <c r="A35" s="9" t="s">
        <v>210</v>
      </c>
      <c r="B35" s="53">
        <v>34</v>
      </c>
      <c r="D35" t="s">
        <v>193</v>
      </c>
      <c r="E35">
        <v>17</v>
      </c>
    </row>
    <row r="36" spans="1:5">
      <c r="A36" s="9" t="s">
        <v>211</v>
      </c>
      <c r="B36" s="53">
        <v>35</v>
      </c>
      <c r="D36" t="s">
        <v>207</v>
      </c>
      <c r="E36">
        <v>31</v>
      </c>
    </row>
    <row r="37" spans="1:5">
      <c r="A37" s="9" t="s">
        <v>212</v>
      </c>
      <c r="B37" s="53">
        <v>36</v>
      </c>
      <c r="D37" t="s">
        <v>208</v>
      </c>
      <c r="E37">
        <v>32</v>
      </c>
    </row>
    <row r="38" spans="1:5">
      <c r="A38" s="9" t="s">
        <v>213</v>
      </c>
      <c r="B38" s="53">
        <v>37</v>
      </c>
      <c r="D38" t="s">
        <v>180</v>
      </c>
      <c r="E38">
        <v>13</v>
      </c>
    </row>
    <row r="39" spans="1:5">
      <c r="A39" s="9" t="s">
        <v>214</v>
      </c>
      <c r="B39" s="53">
        <v>38</v>
      </c>
      <c r="D39" t="s">
        <v>212</v>
      </c>
      <c r="E39">
        <v>36</v>
      </c>
    </row>
    <row r="40" spans="1:5">
      <c r="A40" s="9" t="s">
        <v>215</v>
      </c>
      <c r="B40" s="53">
        <v>39</v>
      </c>
      <c r="D40" t="s">
        <v>189</v>
      </c>
      <c r="E40">
        <v>9</v>
      </c>
    </row>
    <row r="41" spans="1:5">
      <c r="A41" s="9" t="s">
        <v>216</v>
      </c>
      <c r="B41" s="53">
        <v>40</v>
      </c>
      <c r="D41" t="s">
        <v>205</v>
      </c>
      <c r="E41">
        <v>29</v>
      </c>
    </row>
    <row r="42" spans="1:5">
      <c r="A42" s="9" t="s">
        <v>217</v>
      </c>
      <c r="B42" s="53">
        <v>41</v>
      </c>
      <c r="D42" t="s">
        <v>194</v>
      </c>
      <c r="E42">
        <v>18</v>
      </c>
    </row>
    <row r="43" spans="1:5">
      <c r="A43" s="9" t="s">
        <v>218</v>
      </c>
      <c r="B43" s="53">
        <v>42</v>
      </c>
      <c r="D43" t="s">
        <v>196</v>
      </c>
      <c r="E43">
        <v>20</v>
      </c>
    </row>
    <row r="44" spans="1:5">
      <c r="A44" s="9" t="s">
        <v>219</v>
      </c>
      <c r="B44" s="53">
        <v>43</v>
      </c>
      <c r="D44" t="s">
        <v>216</v>
      </c>
      <c r="E44">
        <v>40</v>
      </c>
    </row>
    <row r="45" spans="1:5">
      <c r="A45" s="9" t="s">
        <v>220</v>
      </c>
      <c r="B45" s="53">
        <v>44</v>
      </c>
      <c r="D45" t="s">
        <v>187</v>
      </c>
      <c r="E45">
        <v>7</v>
      </c>
    </row>
    <row r="46" spans="1:5">
      <c r="A46" s="9" t="s">
        <v>221</v>
      </c>
      <c r="B46" s="53">
        <v>45</v>
      </c>
      <c r="D46" t="s">
        <v>204</v>
      </c>
      <c r="E46">
        <v>28</v>
      </c>
    </row>
    <row r="47" spans="1:5">
      <c r="A47" s="9" t="s">
        <v>222</v>
      </c>
      <c r="B47" s="53">
        <v>46</v>
      </c>
      <c r="D47" t="s">
        <v>182</v>
      </c>
      <c r="E47">
        <v>1</v>
      </c>
    </row>
    <row r="48" spans="1:5">
      <c r="A48" s="9" t="s">
        <v>223</v>
      </c>
      <c r="B48" s="53">
        <v>47</v>
      </c>
      <c r="D48" t="s">
        <v>206</v>
      </c>
      <c r="E48">
        <v>30</v>
      </c>
    </row>
    <row r="49" spans="1:2">
      <c r="A49" s="9" t="s">
        <v>224</v>
      </c>
      <c r="B49" s="53">
        <v>48</v>
      </c>
    </row>
    <row r="50" spans="1:2">
      <c r="A50" s="9" t="s">
        <v>225</v>
      </c>
      <c r="B50" s="9">
        <v>49</v>
      </c>
    </row>
    <row r="51" spans="1:2">
      <c r="A51" s="9" t="s">
        <v>226</v>
      </c>
      <c r="B51" s="9">
        <v>50</v>
      </c>
    </row>
    <row r="52" spans="1:2">
      <c r="A52" s="9" t="s">
        <v>227</v>
      </c>
      <c r="B52" s="9">
        <v>51</v>
      </c>
    </row>
    <row r="53" spans="1:2">
      <c r="A53" s="9" t="s">
        <v>228</v>
      </c>
      <c r="B53" s="9">
        <v>52</v>
      </c>
    </row>
    <row r="54" spans="1:2">
      <c r="A54" s="9" t="s">
        <v>229</v>
      </c>
      <c r="B54" s="9">
        <v>53</v>
      </c>
    </row>
    <row r="55" spans="1:2">
      <c r="A55" s="9" t="s">
        <v>230</v>
      </c>
      <c r="B55" s="9">
        <v>54</v>
      </c>
    </row>
    <row r="56" spans="1:2">
      <c r="A56" s="9" t="s">
        <v>231</v>
      </c>
      <c r="B56" s="9">
        <v>55</v>
      </c>
    </row>
    <row r="57" spans="1:2">
      <c r="A57" s="9" t="s">
        <v>232</v>
      </c>
      <c r="B57" s="9">
        <v>101</v>
      </c>
    </row>
    <row r="58" spans="1:2">
      <c r="A58" s="9" t="s">
        <v>233</v>
      </c>
      <c r="B58" s="9">
        <v>102</v>
      </c>
    </row>
    <row r="59" spans="1:2">
      <c r="A59" s="9" t="s">
        <v>234</v>
      </c>
      <c r="B59" s="9">
        <v>103</v>
      </c>
    </row>
    <row r="60" spans="1:2">
      <c r="A60" s="9" t="s">
        <v>235</v>
      </c>
      <c r="B60" s="9">
        <v>104</v>
      </c>
    </row>
    <row r="61" spans="1:2">
      <c r="A61" s="9" t="s">
        <v>236</v>
      </c>
      <c r="B61" s="9">
        <v>105</v>
      </c>
    </row>
    <row r="62" spans="1:2">
      <c r="A62" s="9" t="s">
        <v>237</v>
      </c>
      <c r="B62" s="9">
        <v>106</v>
      </c>
    </row>
    <row r="63" spans="1:2">
      <c r="A63" s="9" t="s">
        <v>238</v>
      </c>
      <c r="B63" s="9">
        <v>107</v>
      </c>
    </row>
    <row r="64" spans="1:2">
      <c r="A64" s="9" t="s">
        <v>239</v>
      </c>
      <c r="B64" s="9">
        <v>108</v>
      </c>
    </row>
    <row r="65" spans="1:2">
      <c r="A65" s="9" t="s">
        <v>240</v>
      </c>
      <c r="B65" s="9">
        <v>109</v>
      </c>
    </row>
    <row r="66" spans="1:2">
      <c r="A66" s="9" t="s">
        <v>241</v>
      </c>
      <c r="B66" s="9">
        <v>110</v>
      </c>
    </row>
    <row r="67" spans="1:2">
      <c r="A67" s="9" t="s">
        <v>242</v>
      </c>
      <c r="B67" s="9">
        <v>111</v>
      </c>
    </row>
    <row r="68" spans="1:2">
      <c r="A68" s="9" t="s">
        <v>243</v>
      </c>
      <c r="B68" s="9">
        <v>112</v>
      </c>
    </row>
    <row r="69" spans="1:2">
      <c r="A69" s="9" t="s">
        <v>244</v>
      </c>
      <c r="B69" s="9">
        <v>113</v>
      </c>
    </row>
    <row r="70" spans="1:2">
      <c r="A70" s="9" t="s">
        <v>245</v>
      </c>
      <c r="B70" s="9">
        <v>114</v>
      </c>
    </row>
    <row r="71" spans="1:2">
      <c r="A71" s="9" t="s">
        <v>246</v>
      </c>
      <c r="B71" s="9">
        <v>115</v>
      </c>
    </row>
    <row r="72" spans="1:2">
      <c r="A72" s="9" t="s">
        <v>247</v>
      </c>
      <c r="B72" s="9">
        <v>116</v>
      </c>
    </row>
    <row r="73" spans="1:2">
      <c r="A73" s="9" t="s">
        <v>248</v>
      </c>
      <c r="B73" s="9">
        <v>117</v>
      </c>
    </row>
    <row r="74" spans="1:2">
      <c r="A74" s="9" t="s">
        <v>249</v>
      </c>
      <c r="B74" s="9">
        <v>118</v>
      </c>
    </row>
    <row r="75" spans="1:2">
      <c r="A75" s="9" t="s">
        <v>250</v>
      </c>
      <c r="B75" s="9">
        <v>119</v>
      </c>
    </row>
    <row r="76" spans="1:2">
      <c r="A76" s="9" t="s">
        <v>251</v>
      </c>
      <c r="B76" s="9">
        <v>120</v>
      </c>
    </row>
    <row r="77" spans="1:2">
      <c r="A77" s="9" t="s">
        <v>252</v>
      </c>
      <c r="B77" s="9">
        <v>121</v>
      </c>
    </row>
    <row r="78" spans="1:2">
      <c r="A78" s="9" t="s">
        <v>253</v>
      </c>
      <c r="B78" s="9">
        <v>122</v>
      </c>
    </row>
    <row r="79" spans="1:2">
      <c r="A79" s="9" t="s">
        <v>254</v>
      </c>
      <c r="B79" s="9">
        <v>123</v>
      </c>
    </row>
    <row r="80" spans="1:2">
      <c r="A80" s="9" t="s">
        <v>255</v>
      </c>
      <c r="B80" s="9">
        <v>124</v>
      </c>
    </row>
    <row r="81" spans="1:2">
      <c r="A81" s="9" t="s">
        <v>256</v>
      </c>
      <c r="B81" s="9">
        <v>125</v>
      </c>
    </row>
    <row r="82" spans="1:2">
      <c r="A82" s="9" t="s">
        <v>257</v>
      </c>
      <c r="B82" s="9">
        <v>126</v>
      </c>
    </row>
    <row r="83" spans="1:2">
      <c r="A83" s="9" t="s">
        <v>258</v>
      </c>
      <c r="B83" s="9">
        <v>127</v>
      </c>
    </row>
    <row r="84" spans="1:2">
      <c r="A84" s="9" t="s">
        <v>259</v>
      </c>
      <c r="B84" s="9">
        <v>128</v>
      </c>
    </row>
    <row r="85" spans="1:2">
      <c r="A85" s="9" t="s">
        <v>260</v>
      </c>
      <c r="B85" s="9">
        <v>129</v>
      </c>
    </row>
    <row r="86" spans="1:2">
      <c r="A86" s="9" t="s">
        <v>261</v>
      </c>
      <c r="B86" s="9">
        <v>130</v>
      </c>
    </row>
    <row r="87" spans="1:2">
      <c r="A87" s="9" t="s">
        <v>262</v>
      </c>
      <c r="B87" s="9">
        <v>131</v>
      </c>
    </row>
    <row r="88" spans="1:2">
      <c r="A88" s="9" t="s">
        <v>263</v>
      </c>
      <c r="B88" s="9">
        <v>132</v>
      </c>
    </row>
    <row r="89" spans="1:2">
      <c r="A89" s="9" t="s">
        <v>264</v>
      </c>
      <c r="B89" s="9">
        <v>133</v>
      </c>
    </row>
    <row r="90" spans="1:2">
      <c r="A90" s="9" t="s">
        <v>265</v>
      </c>
      <c r="B90" s="9">
        <v>134</v>
      </c>
    </row>
    <row r="91" spans="1:2">
      <c r="A91" s="9" t="s">
        <v>266</v>
      </c>
      <c r="B91" s="9">
        <v>135</v>
      </c>
    </row>
    <row r="92" spans="1:2">
      <c r="A92" s="9" t="s">
        <v>267</v>
      </c>
      <c r="B92" s="9">
        <v>136</v>
      </c>
    </row>
    <row r="93" spans="1:2">
      <c r="A93" s="9" t="s">
        <v>268</v>
      </c>
      <c r="B93" s="9">
        <v>137</v>
      </c>
    </row>
    <row r="94" spans="1:2">
      <c r="A94" s="9" t="s">
        <v>269</v>
      </c>
      <c r="B94" s="9">
        <v>138</v>
      </c>
    </row>
    <row r="95" spans="1:2">
      <c r="A95" s="9" t="s">
        <v>270</v>
      </c>
      <c r="B95" s="9">
        <v>139</v>
      </c>
    </row>
    <row r="96" spans="1:2">
      <c r="A96" s="9" t="s">
        <v>271</v>
      </c>
      <c r="B96" s="9">
        <v>140</v>
      </c>
    </row>
    <row r="97" spans="1:2">
      <c r="A97" s="9" t="s">
        <v>272</v>
      </c>
      <c r="B97" s="9">
        <v>141</v>
      </c>
    </row>
    <row r="98" spans="1:2">
      <c r="A98" s="9" t="s">
        <v>273</v>
      </c>
      <c r="B98" s="9">
        <v>142</v>
      </c>
    </row>
    <row r="99" spans="1:2">
      <c r="A99" s="9" t="s">
        <v>274</v>
      </c>
      <c r="B99" s="9">
        <v>143</v>
      </c>
    </row>
    <row r="100" spans="1:2">
      <c r="A100" s="9" t="s">
        <v>275</v>
      </c>
      <c r="B100" s="9">
        <v>144</v>
      </c>
    </row>
    <row r="101" spans="1:2">
      <c r="A101" s="9" t="s">
        <v>276</v>
      </c>
      <c r="B101" s="9">
        <v>145</v>
      </c>
    </row>
    <row r="102" spans="1:2">
      <c r="A102" s="9" t="s">
        <v>277</v>
      </c>
      <c r="B102" s="9">
        <v>146</v>
      </c>
    </row>
    <row r="103" spans="1:2">
      <c r="A103" s="9" t="s">
        <v>278</v>
      </c>
      <c r="B103" s="9">
        <v>147</v>
      </c>
    </row>
    <row r="104" spans="1:2">
      <c r="A104" s="9" t="s">
        <v>279</v>
      </c>
      <c r="B104" s="9">
        <v>148</v>
      </c>
    </row>
    <row r="105" spans="1:2">
      <c r="A105" s="9" t="s">
        <v>280</v>
      </c>
      <c r="B105" s="9">
        <v>149</v>
      </c>
    </row>
    <row r="106" spans="1:2">
      <c r="A106" s="9" t="s">
        <v>281</v>
      </c>
      <c r="B106" s="9">
        <v>200</v>
      </c>
    </row>
    <row r="107" spans="1:2">
      <c r="A107" s="9" t="s">
        <v>282</v>
      </c>
      <c r="B107" s="9">
        <v>201</v>
      </c>
    </row>
    <row r="108" spans="1:2">
      <c r="A108" s="9" t="s">
        <v>283</v>
      </c>
      <c r="B108" s="9">
        <v>202</v>
      </c>
    </row>
    <row r="109" spans="1:2">
      <c r="A109" s="9" t="s">
        <v>284</v>
      </c>
      <c r="B109" s="9">
        <v>203</v>
      </c>
    </row>
    <row r="110" spans="1:2">
      <c r="A110" s="9" t="s">
        <v>285</v>
      </c>
      <c r="B110" s="9">
        <v>204</v>
      </c>
    </row>
    <row r="111" spans="1:2">
      <c r="A111" s="9" t="s">
        <v>286</v>
      </c>
      <c r="B111" s="9">
        <v>205</v>
      </c>
    </row>
    <row r="112" spans="1:2">
      <c r="A112" s="9" t="s">
        <v>287</v>
      </c>
      <c r="B112" s="9">
        <v>206</v>
      </c>
    </row>
    <row r="113" spans="1:2">
      <c r="A113" s="9" t="s">
        <v>288</v>
      </c>
      <c r="B113" s="9">
        <v>207</v>
      </c>
    </row>
    <row r="114" spans="1:2">
      <c r="A114" s="9" t="s">
        <v>289</v>
      </c>
      <c r="B114" s="9">
        <v>208</v>
      </c>
    </row>
    <row r="115" spans="1:2">
      <c r="A115" s="9" t="s">
        <v>290</v>
      </c>
      <c r="B115" s="9">
        <v>209</v>
      </c>
    </row>
    <row r="116" spans="1:2">
      <c r="A116" s="9" t="s">
        <v>291</v>
      </c>
      <c r="B116" s="9">
        <v>210</v>
      </c>
    </row>
    <row r="117" spans="1:2">
      <c r="A117" s="9" t="s">
        <v>292</v>
      </c>
      <c r="B117" s="9">
        <v>211</v>
      </c>
    </row>
    <row r="118" spans="1:2">
      <c r="A118" s="9" t="s">
        <v>293</v>
      </c>
      <c r="B118" s="9">
        <v>301</v>
      </c>
    </row>
    <row r="119" spans="1:2">
      <c r="A119" s="9" t="s">
        <v>294</v>
      </c>
      <c r="B119" s="9">
        <v>302</v>
      </c>
    </row>
    <row r="120" spans="1:2">
      <c r="A120" s="9" t="s">
        <v>295</v>
      </c>
      <c r="B120" s="9">
        <v>303</v>
      </c>
    </row>
    <row r="121" spans="1:2">
      <c r="A121" s="9" t="s">
        <v>296</v>
      </c>
      <c r="B121" s="9">
        <v>304</v>
      </c>
    </row>
    <row r="122" spans="1:2">
      <c r="A122" s="9" t="s">
        <v>297</v>
      </c>
      <c r="B122" s="9">
        <v>305</v>
      </c>
    </row>
    <row r="123" spans="1:2">
      <c r="A123" s="9" t="s">
        <v>298</v>
      </c>
      <c r="B123" s="9">
        <v>306</v>
      </c>
    </row>
    <row r="124" spans="1:2">
      <c r="A124" s="9" t="s">
        <v>299</v>
      </c>
      <c r="B124" s="9">
        <v>307</v>
      </c>
    </row>
    <row r="125" spans="1:2">
      <c r="A125" s="9" t="s">
        <v>300</v>
      </c>
      <c r="B125" s="9">
        <v>308</v>
      </c>
    </row>
    <row r="126" spans="1:2">
      <c r="A126" s="9" t="s">
        <v>301</v>
      </c>
      <c r="B126" s="9">
        <v>309</v>
      </c>
    </row>
    <row r="127" spans="1:2">
      <c r="A127" s="9" t="s">
        <v>302</v>
      </c>
      <c r="B127" s="9">
        <v>310</v>
      </c>
    </row>
    <row r="128" spans="1:2">
      <c r="A128" s="9" t="s">
        <v>303</v>
      </c>
      <c r="B128" s="9">
        <v>311</v>
      </c>
    </row>
    <row r="129" spans="1:2">
      <c r="A129" s="9" t="s">
        <v>304</v>
      </c>
      <c r="B129" s="9">
        <v>312</v>
      </c>
    </row>
    <row r="130" spans="1:2">
      <c r="A130" s="9" t="s">
        <v>305</v>
      </c>
      <c r="B130" s="9">
        <v>313</v>
      </c>
    </row>
    <row r="131" spans="1:2">
      <c r="A131" s="9" t="s">
        <v>306</v>
      </c>
      <c r="B131" s="9">
        <v>314</v>
      </c>
    </row>
    <row r="132" spans="1:2">
      <c r="A132" s="9" t="s">
        <v>307</v>
      </c>
      <c r="B132" s="9">
        <v>315</v>
      </c>
    </row>
    <row r="133" spans="1:2">
      <c r="A133" s="9" t="s">
        <v>308</v>
      </c>
      <c r="B133" s="9">
        <v>316</v>
      </c>
    </row>
    <row r="134" spans="1:2">
      <c r="A134" s="9" t="s">
        <v>309</v>
      </c>
      <c r="B134" s="9">
        <v>317</v>
      </c>
    </row>
    <row r="135" spans="1:2">
      <c r="A135" s="9" t="s">
        <v>258</v>
      </c>
      <c r="B135" s="9">
        <v>318</v>
      </c>
    </row>
    <row r="136" spans="1:2">
      <c r="A136" s="9" t="s">
        <v>234</v>
      </c>
      <c r="B136" s="9">
        <v>319</v>
      </c>
    </row>
    <row r="137" spans="1:2">
      <c r="A137" s="9" t="s">
        <v>310</v>
      </c>
      <c r="B137" s="9">
        <v>320</v>
      </c>
    </row>
    <row r="138" spans="1:2">
      <c r="A138" s="9" t="s">
        <v>311</v>
      </c>
      <c r="B138" s="9">
        <v>321</v>
      </c>
    </row>
    <row r="139" spans="1:2">
      <c r="A139" s="9" t="s">
        <v>312</v>
      </c>
      <c r="B139" s="9">
        <v>322</v>
      </c>
    </row>
  </sheetData>
  <phoneticPr fontId="11"/>
  <conditionalFormatting sqref="A2:B289">
    <cfRule type="expression" dxfId="0" priority="4" stopIfTrue="1">
      <formula>NOT(ISBLANK($B2))</formula>
    </cfRule>
  </conditionalFormatting>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workbookViewId="0">
      <selection activeCell="H1" sqref="H1:N10"/>
    </sheetView>
  </sheetViews>
  <sheetFormatPr defaultRowHeight="13.5"/>
  <cols>
    <col min="1" max="1" width="7.875" customWidth="1"/>
    <col min="2" max="2" width="18.25" customWidth="1"/>
    <col min="3" max="3" width="17.5" customWidth="1"/>
    <col min="12" max="12" width="19.75" bestFit="1" customWidth="1"/>
    <col min="13" max="13" width="16.75" bestFit="1" customWidth="1"/>
    <col min="14" max="14" width="15.125" bestFit="1" customWidth="1"/>
  </cols>
  <sheetData>
    <row r="1" spans="1:18">
      <c r="A1" t="s">
        <v>69</v>
      </c>
      <c r="D1" t="s">
        <v>70</v>
      </c>
      <c r="F1" t="s">
        <v>86</v>
      </c>
      <c r="H1" t="s">
        <v>89</v>
      </c>
      <c r="I1" t="s">
        <v>90</v>
      </c>
      <c r="J1" t="s">
        <v>91</v>
      </c>
      <c r="K1" t="s">
        <v>92</v>
      </c>
      <c r="L1" t="s">
        <v>93</v>
      </c>
      <c r="M1" t="s">
        <v>94</v>
      </c>
      <c r="N1" t="s">
        <v>95</v>
      </c>
      <c r="O1" t="s">
        <v>96</v>
      </c>
      <c r="P1" t="s">
        <v>97</v>
      </c>
      <c r="Q1" t="s">
        <v>98</v>
      </c>
      <c r="R1" t="s">
        <v>99</v>
      </c>
    </row>
    <row r="2" spans="1:18">
      <c r="A2">
        <v>1</v>
      </c>
      <c r="B2" t="s">
        <v>1</v>
      </c>
      <c r="C2" t="s">
        <v>1</v>
      </c>
      <c r="D2">
        <v>1</v>
      </c>
      <c r="E2" t="s">
        <v>100</v>
      </c>
      <c r="F2">
        <v>1</v>
      </c>
      <c r="G2" t="s">
        <v>87</v>
      </c>
      <c r="H2">
        <v>1</v>
      </c>
      <c r="I2">
        <v>6</v>
      </c>
      <c r="J2">
        <v>2</v>
      </c>
      <c r="K2">
        <v>1</v>
      </c>
      <c r="L2" t="s">
        <v>323</v>
      </c>
      <c r="M2" t="s">
        <v>341</v>
      </c>
      <c r="N2" t="s">
        <v>323</v>
      </c>
      <c r="Q2">
        <v>0</v>
      </c>
      <c r="R2">
        <v>0</v>
      </c>
    </row>
    <row r="3" spans="1:18">
      <c r="A3">
        <v>2</v>
      </c>
      <c r="B3" t="s">
        <v>2</v>
      </c>
      <c r="C3" t="s">
        <v>2</v>
      </c>
      <c r="D3">
        <v>2</v>
      </c>
      <c r="E3" t="s">
        <v>71</v>
      </c>
      <c r="F3">
        <v>2</v>
      </c>
      <c r="G3" t="s">
        <v>88</v>
      </c>
      <c r="H3">
        <v>2</v>
      </c>
      <c r="I3">
        <v>8</v>
      </c>
      <c r="J3">
        <v>15</v>
      </c>
      <c r="K3">
        <v>1</v>
      </c>
      <c r="L3" t="s">
        <v>342</v>
      </c>
      <c r="M3" t="s">
        <v>343</v>
      </c>
      <c r="N3" t="s">
        <v>344</v>
      </c>
      <c r="Q3">
        <v>0</v>
      </c>
      <c r="R3">
        <v>0</v>
      </c>
    </row>
    <row r="4" spans="1:18">
      <c r="A4">
        <v>3</v>
      </c>
      <c r="B4" t="s">
        <v>3</v>
      </c>
      <c r="C4" t="s">
        <v>3</v>
      </c>
      <c r="D4">
        <v>3</v>
      </c>
      <c r="E4" t="s">
        <v>72</v>
      </c>
      <c r="H4">
        <v>3</v>
      </c>
      <c r="I4">
        <v>9</v>
      </c>
      <c r="J4">
        <v>15</v>
      </c>
      <c r="K4">
        <v>1</v>
      </c>
      <c r="L4" t="s">
        <v>345</v>
      </c>
      <c r="M4" t="s">
        <v>346</v>
      </c>
      <c r="N4" t="s">
        <v>347</v>
      </c>
      <c r="Q4">
        <v>0</v>
      </c>
      <c r="R4">
        <v>0</v>
      </c>
    </row>
    <row r="5" spans="1:18">
      <c r="A5">
        <v>4</v>
      </c>
      <c r="B5" t="s">
        <v>4</v>
      </c>
      <c r="C5" t="s">
        <v>4</v>
      </c>
      <c r="D5">
        <v>4</v>
      </c>
      <c r="E5" t="s">
        <v>73</v>
      </c>
      <c r="H5">
        <v>4</v>
      </c>
      <c r="I5">
        <v>10</v>
      </c>
      <c r="J5">
        <v>15</v>
      </c>
      <c r="K5">
        <v>1</v>
      </c>
      <c r="L5" t="s">
        <v>348</v>
      </c>
      <c r="M5" t="s">
        <v>349</v>
      </c>
      <c r="N5" t="s">
        <v>350</v>
      </c>
      <c r="Q5">
        <v>0</v>
      </c>
      <c r="R5">
        <v>0</v>
      </c>
    </row>
    <row r="6" spans="1:18">
      <c r="A6">
        <v>5</v>
      </c>
      <c r="B6" t="s">
        <v>5</v>
      </c>
      <c r="C6" t="s">
        <v>5</v>
      </c>
      <c r="D6">
        <v>5</v>
      </c>
      <c r="E6" t="s">
        <v>74</v>
      </c>
      <c r="H6">
        <v>5</v>
      </c>
      <c r="I6">
        <v>9</v>
      </c>
      <c r="J6">
        <v>15</v>
      </c>
      <c r="K6">
        <v>1</v>
      </c>
      <c r="L6" t="s">
        <v>351</v>
      </c>
      <c r="M6" t="s">
        <v>346</v>
      </c>
      <c r="N6" t="s">
        <v>347</v>
      </c>
      <c r="Q6">
        <v>0</v>
      </c>
      <c r="R6">
        <v>0</v>
      </c>
    </row>
    <row r="7" spans="1:18">
      <c r="A7">
        <v>6</v>
      </c>
      <c r="B7" t="s">
        <v>6</v>
      </c>
      <c r="C7" t="s">
        <v>6</v>
      </c>
      <c r="D7">
        <v>6</v>
      </c>
      <c r="E7" t="s">
        <v>75</v>
      </c>
      <c r="H7">
        <v>11</v>
      </c>
      <c r="I7">
        <v>6</v>
      </c>
      <c r="J7">
        <v>2</v>
      </c>
      <c r="K7">
        <v>2</v>
      </c>
      <c r="L7" t="s">
        <v>328</v>
      </c>
      <c r="M7" t="s">
        <v>352</v>
      </c>
      <c r="N7" t="s">
        <v>328</v>
      </c>
      <c r="Q7">
        <v>0</v>
      </c>
      <c r="R7">
        <v>0</v>
      </c>
    </row>
    <row r="8" spans="1:18">
      <c r="A8">
        <v>7</v>
      </c>
      <c r="B8" t="s">
        <v>7</v>
      </c>
      <c r="C8" t="s">
        <v>7</v>
      </c>
      <c r="D8">
        <v>7</v>
      </c>
      <c r="E8" t="s">
        <v>76</v>
      </c>
      <c r="H8">
        <v>12</v>
      </c>
      <c r="I8">
        <v>7</v>
      </c>
      <c r="J8">
        <v>15</v>
      </c>
      <c r="K8">
        <v>2</v>
      </c>
      <c r="L8" t="s">
        <v>353</v>
      </c>
      <c r="M8" t="s">
        <v>354</v>
      </c>
      <c r="N8" t="s">
        <v>355</v>
      </c>
      <c r="Q8">
        <v>0</v>
      </c>
      <c r="R8">
        <v>0</v>
      </c>
    </row>
    <row r="9" spans="1:18">
      <c r="A9">
        <v>8</v>
      </c>
      <c r="B9" t="s">
        <v>8</v>
      </c>
      <c r="C9" t="s">
        <v>8</v>
      </c>
      <c r="D9">
        <v>8</v>
      </c>
      <c r="E9" t="s">
        <v>77</v>
      </c>
      <c r="H9">
        <v>13</v>
      </c>
      <c r="I9">
        <v>8</v>
      </c>
      <c r="J9">
        <v>15</v>
      </c>
      <c r="K9">
        <v>2</v>
      </c>
      <c r="L9" t="s">
        <v>356</v>
      </c>
      <c r="M9" t="s">
        <v>357</v>
      </c>
      <c r="N9" t="s">
        <v>358</v>
      </c>
      <c r="Q9">
        <v>0</v>
      </c>
      <c r="R9">
        <v>0</v>
      </c>
    </row>
    <row r="10" spans="1:18">
      <c r="A10">
        <v>9</v>
      </c>
      <c r="B10" t="s">
        <v>9</v>
      </c>
      <c r="C10" t="s">
        <v>9</v>
      </c>
      <c r="D10">
        <v>9</v>
      </c>
      <c r="E10" t="s">
        <v>78</v>
      </c>
      <c r="H10">
        <v>14</v>
      </c>
      <c r="I10">
        <v>9</v>
      </c>
      <c r="J10">
        <v>15</v>
      </c>
      <c r="K10">
        <v>2</v>
      </c>
      <c r="L10" t="s">
        <v>359</v>
      </c>
      <c r="M10" t="s">
        <v>360</v>
      </c>
      <c r="N10" t="s">
        <v>361</v>
      </c>
      <c r="Q10">
        <v>0</v>
      </c>
      <c r="R10">
        <v>0</v>
      </c>
    </row>
    <row r="11" spans="1:18">
      <c r="A11">
        <v>10</v>
      </c>
      <c r="B11" t="s">
        <v>10</v>
      </c>
      <c r="C11" t="s">
        <v>10</v>
      </c>
      <c r="D11">
        <v>10</v>
      </c>
      <c r="E11" t="s">
        <v>79</v>
      </c>
    </row>
    <row r="12" spans="1:18">
      <c r="A12">
        <v>11</v>
      </c>
      <c r="B12" t="s">
        <v>11</v>
      </c>
      <c r="C12" t="s">
        <v>11</v>
      </c>
      <c r="D12">
        <v>11</v>
      </c>
      <c r="E12" t="s">
        <v>80</v>
      </c>
    </row>
    <row r="13" spans="1:18">
      <c r="A13">
        <v>12</v>
      </c>
      <c r="B13" t="s">
        <v>12</v>
      </c>
      <c r="C13" t="s">
        <v>12</v>
      </c>
      <c r="D13">
        <v>12</v>
      </c>
      <c r="E13" t="s">
        <v>81</v>
      </c>
    </row>
    <row r="14" spans="1:18">
      <c r="A14">
        <v>13</v>
      </c>
      <c r="B14" t="s">
        <v>13</v>
      </c>
      <c r="C14" t="s">
        <v>13</v>
      </c>
      <c r="D14">
        <v>13</v>
      </c>
      <c r="E14" t="s">
        <v>82</v>
      </c>
    </row>
    <row r="15" spans="1:18">
      <c r="A15">
        <v>14</v>
      </c>
      <c r="B15" t="s">
        <v>14</v>
      </c>
      <c r="C15" t="s">
        <v>14</v>
      </c>
      <c r="D15">
        <v>14</v>
      </c>
      <c r="E15" t="s">
        <v>83</v>
      </c>
    </row>
    <row r="16" spans="1:18">
      <c r="A16">
        <v>15</v>
      </c>
      <c r="B16" t="s">
        <v>15</v>
      </c>
      <c r="C16" t="s">
        <v>15</v>
      </c>
      <c r="D16">
        <v>15</v>
      </c>
      <c r="E16" t="s">
        <v>84</v>
      </c>
    </row>
    <row r="17" spans="1:5">
      <c r="A17">
        <v>16</v>
      </c>
      <c r="B17" t="s">
        <v>16</v>
      </c>
      <c r="C17" t="s">
        <v>16</v>
      </c>
      <c r="D17">
        <v>16</v>
      </c>
      <c r="E17" t="s">
        <v>85</v>
      </c>
    </row>
    <row r="18" spans="1:5">
      <c r="A18">
        <v>17</v>
      </c>
      <c r="B18" t="s">
        <v>17</v>
      </c>
      <c r="C18" t="s">
        <v>17</v>
      </c>
      <c r="D18">
        <v>17</v>
      </c>
    </row>
    <row r="19" spans="1:5">
      <c r="A19">
        <v>18</v>
      </c>
      <c r="B19" t="s">
        <v>18</v>
      </c>
      <c r="C19" t="s">
        <v>18</v>
      </c>
      <c r="D19">
        <v>18</v>
      </c>
    </row>
    <row r="20" spans="1:5">
      <c r="A20">
        <v>19</v>
      </c>
      <c r="B20" t="s">
        <v>19</v>
      </c>
      <c r="C20" t="s">
        <v>19</v>
      </c>
      <c r="D20">
        <v>19</v>
      </c>
    </row>
    <row r="21" spans="1:5">
      <c r="A21">
        <v>20</v>
      </c>
      <c r="B21" t="s">
        <v>20</v>
      </c>
      <c r="C21" t="s">
        <v>20</v>
      </c>
    </row>
    <row r="22" spans="1:5">
      <c r="A22">
        <v>21</v>
      </c>
      <c r="B22" t="s">
        <v>21</v>
      </c>
      <c r="C22" t="s">
        <v>21</v>
      </c>
    </row>
    <row r="23" spans="1:5">
      <c r="A23">
        <v>22</v>
      </c>
      <c r="B23" t="s">
        <v>22</v>
      </c>
      <c r="C23" t="s">
        <v>22</v>
      </c>
    </row>
    <row r="24" spans="1:5">
      <c r="A24">
        <v>23</v>
      </c>
      <c r="B24" t="s">
        <v>23</v>
      </c>
      <c r="C24" t="s">
        <v>23</v>
      </c>
    </row>
    <row r="25" spans="1:5">
      <c r="A25">
        <v>24</v>
      </c>
      <c r="B25" t="s">
        <v>24</v>
      </c>
      <c r="C25" t="s">
        <v>24</v>
      </c>
    </row>
    <row r="26" spans="1:5">
      <c r="A26">
        <v>25</v>
      </c>
      <c r="B26" t="s">
        <v>25</v>
      </c>
      <c r="C26" t="s">
        <v>25</v>
      </c>
    </row>
    <row r="27" spans="1:5">
      <c r="A27">
        <v>26</v>
      </c>
      <c r="B27" t="s">
        <v>26</v>
      </c>
      <c r="C27" t="s">
        <v>26</v>
      </c>
    </row>
    <row r="28" spans="1:5">
      <c r="A28">
        <v>27</v>
      </c>
      <c r="B28" t="s">
        <v>27</v>
      </c>
      <c r="C28" t="s">
        <v>27</v>
      </c>
    </row>
    <row r="29" spans="1:5">
      <c r="A29">
        <v>28</v>
      </c>
      <c r="B29" t="s">
        <v>28</v>
      </c>
      <c r="C29" t="s">
        <v>101</v>
      </c>
    </row>
    <row r="30" spans="1:5">
      <c r="A30">
        <v>29</v>
      </c>
      <c r="B30" t="s">
        <v>29</v>
      </c>
      <c r="C30" t="s">
        <v>29</v>
      </c>
    </row>
    <row r="31" spans="1:5">
      <c r="A31">
        <v>30</v>
      </c>
      <c r="B31" t="s">
        <v>30</v>
      </c>
      <c r="C31" t="s">
        <v>30</v>
      </c>
    </row>
    <row r="32" spans="1:5">
      <c r="A32">
        <v>31</v>
      </c>
      <c r="B32" t="s">
        <v>31</v>
      </c>
      <c r="C32" t="s">
        <v>31</v>
      </c>
    </row>
    <row r="33" spans="1:3">
      <c r="A33">
        <v>32</v>
      </c>
      <c r="B33" t="s">
        <v>32</v>
      </c>
      <c r="C33" t="s">
        <v>32</v>
      </c>
    </row>
    <row r="34" spans="1:3">
      <c r="A34">
        <v>33</v>
      </c>
      <c r="B34" t="s">
        <v>33</v>
      </c>
      <c r="C34" t="s">
        <v>33</v>
      </c>
    </row>
    <row r="35" spans="1:3">
      <c r="A35">
        <v>34</v>
      </c>
      <c r="B35" t="s">
        <v>34</v>
      </c>
      <c r="C35" t="s">
        <v>102</v>
      </c>
    </row>
    <row r="36" spans="1:3">
      <c r="A36">
        <v>35</v>
      </c>
      <c r="B36" t="s">
        <v>35</v>
      </c>
      <c r="C36" t="s">
        <v>103</v>
      </c>
    </row>
    <row r="37" spans="1:3">
      <c r="A37">
        <v>36</v>
      </c>
      <c r="B37" t="s">
        <v>36</v>
      </c>
      <c r="C37" t="s">
        <v>104</v>
      </c>
    </row>
    <row r="38" spans="1:3">
      <c r="A38">
        <v>37</v>
      </c>
      <c r="B38" t="s">
        <v>37</v>
      </c>
      <c r="C38" t="s">
        <v>105</v>
      </c>
    </row>
    <row r="39" spans="1:3">
      <c r="A39">
        <v>38</v>
      </c>
      <c r="B39" t="s">
        <v>38</v>
      </c>
      <c r="C39" t="s">
        <v>106</v>
      </c>
    </row>
    <row r="40" spans="1:3">
      <c r="A40">
        <v>39</v>
      </c>
      <c r="B40" t="s">
        <v>39</v>
      </c>
      <c r="C40" t="s">
        <v>107</v>
      </c>
    </row>
    <row r="41" spans="1:3">
      <c r="A41">
        <v>40</v>
      </c>
      <c r="B41" t="s">
        <v>40</v>
      </c>
      <c r="C41" t="s">
        <v>108</v>
      </c>
    </row>
    <row r="42" spans="1:3">
      <c r="A42">
        <v>41</v>
      </c>
      <c r="B42" t="s">
        <v>41</v>
      </c>
      <c r="C42" t="s">
        <v>109</v>
      </c>
    </row>
    <row r="43" spans="1:3">
      <c r="A43">
        <v>42</v>
      </c>
      <c r="B43" t="s">
        <v>42</v>
      </c>
      <c r="C43" t="s">
        <v>110</v>
      </c>
    </row>
    <row r="44" spans="1:3">
      <c r="A44">
        <v>43</v>
      </c>
      <c r="B44" t="s">
        <v>43</v>
      </c>
      <c r="C44" t="s">
        <v>111</v>
      </c>
    </row>
    <row r="45" spans="1:3">
      <c r="A45">
        <v>44</v>
      </c>
      <c r="B45" t="s">
        <v>44</v>
      </c>
      <c r="C45" t="s">
        <v>112</v>
      </c>
    </row>
    <row r="46" spans="1:3">
      <c r="A46">
        <v>45</v>
      </c>
      <c r="B46" t="s">
        <v>45</v>
      </c>
      <c r="C46" t="s">
        <v>113</v>
      </c>
    </row>
    <row r="47" spans="1:3">
      <c r="A47">
        <v>46</v>
      </c>
      <c r="B47" t="s">
        <v>46</v>
      </c>
      <c r="C47" t="s">
        <v>114</v>
      </c>
    </row>
    <row r="48" spans="1:3">
      <c r="A48">
        <v>47</v>
      </c>
      <c r="B48" t="s">
        <v>47</v>
      </c>
      <c r="C48" t="s">
        <v>115</v>
      </c>
    </row>
    <row r="49" spans="1:3">
      <c r="A49">
        <v>48</v>
      </c>
      <c r="B49" t="s">
        <v>48</v>
      </c>
      <c r="C49" t="s">
        <v>116</v>
      </c>
    </row>
    <row r="50" spans="1:3">
      <c r="A50">
        <v>49</v>
      </c>
      <c r="B50" t="s">
        <v>49</v>
      </c>
      <c r="C50" t="s">
        <v>117</v>
      </c>
    </row>
    <row r="51" spans="1:3">
      <c r="A51">
        <v>50</v>
      </c>
      <c r="B51" t="s">
        <v>50</v>
      </c>
      <c r="C51" t="s">
        <v>118</v>
      </c>
    </row>
    <row r="52" spans="1:3">
      <c r="A52">
        <v>51</v>
      </c>
      <c r="B52" t="s">
        <v>51</v>
      </c>
      <c r="C52" t="s">
        <v>119</v>
      </c>
    </row>
    <row r="53" spans="1:3">
      <c r="A53">
        <v>52</v>
      </c>
      <c r="B53" t="s">
        <v>52</v>
      </c>
      <c r="C53" t="s">
        <v>120</v>
      </c>
    </row>
    <row r="54" spans="1:3">
      <c r="A54">
        <v>53</v>
      </c>
      <c r="B54" t="s">
        <v>53</v>
      </c>
      <c r="C54" t="s">
        <v>121</v>
      </c>
    </row>
    <row r="55" spans="1:3">
      <c r="A55">
        <v>54</v>
      </c>
      <c r="B55" t="s">
        <v>54</v>
      </c>
      <c r="C55" t="s">
        <v>122</v>
      </c>
    </row>
    <row r="56" spans="1:3">
      <c r="A56">
        <v>55</v>
      </c>
      <c r="B56" t="s">
        <v>55</v>
      </c>
      <c r="C56" t="s">
        <v>123</v>
      </c>
    </row>
    <row r="57" spans="1:3">
      <c r="A57">
        <v>56</v>
      </c>
      <c r="B57" t="s">
        <v>56</v>
      </c>
      <c r="C57" t="s">
        <v>124</v>
      </c>
    </row>
    <row r="58" spans="1:3">
      <c r="A58">
        <v>57</v>
      </c>
      <c r="B58" t="s">
        <v>57</v>
      </c>
      <c r="C58" t="s">
        <v>125</v>
      </c>
    </row>
    <row r="59" spans="1:3">
      <c r="A59">
        <v>58</v>
      </c>
      <c r="B59" t="s">
        <v>58</v>
      </c>
      <c r="C59" t="s">
        <v>128</v>
      </c>
    </row>
    <row r="60" spans="1:3">
      <c r="A60">
        <v>59</v>
      </c>
      <c r="B60" t="s">
        <v>59</v>
      </c>
      <c r="C60" t="s">
        <v>128</v>
      </c>
    </row>
    <row r="61" spans="1:3">
      <c r="A61">
        <v>60</v>
      </c>
      <c r="B61" t="s">
        <v>60</v>
      </c>
      <c r="C61" t="s">
        <v>129</v>
      </c>
    </row>
    <row r="62" spans="1:3">
      <c r="A62">
        <v>61</v>
      </c>
      <c r="B62" t="s">
        <v>61</v>
      </c>
      <c r="C62" t="s">
        <v>130</v>
      </c>
    </row>
    <row r="63" spans="1:3">
      <c r="A63">
        <v>62</v>
      </c>
      <c r="B63" t="s">
        <v>62</v>
      </c>
      <c r="C63" t="s">
        <v>130</v>
      </c>
    </row>
    <row r="64" spans="1:3">
      <c r="A64">
        <v>63</v>
      </c>
      <c r="B64" t="s">
        <v>63</v>
      </c>
      <c r="C64" t="s">
        <v>131</v>
      </c>
    </row>
    <row r="65" spans="1:3">
      <c r="A65">
        <v>64</v>
      </c>
      <c r="B65" t="s">
        <v>64</v>
      </c>
      <c r="C65" t="s">
        <v>131</v>
      </c>
    </row>
    <row r="66" spans="1:3">
      <c r="A66">
        <v>65</v>
      </c>
      <c r="B66" t="s">
        <v>65</v>
      </c>
      <c r="C66" t="s">
        <v>132</v>
      </c>
    </row>
    <row r="67" spans="1:3">
      <c r="A67">
        <v>66</v>
      </c>
      <c r="B67" t="s">
        <v>66</v>
      </c>
      <c r="C67" t="s">
        <v>132</v>
      </c>
    </row>
    <row r="68" spans="1:3">
      <c r="A68">
        <v>67</v>
      </c>
      <c r="B68" t="s">
        <v>67</v>
      </c>
      <c r="C68" t="s">
        <v>126</v>
      </c>
    </row>
    <row r="69" spans="1:3">
      <c r="A69">
        <v>68</v>
      </c>
      <c r="B69" t="s">
        <v>68</v>
      </c>
      <c r="C69" t="s">
        <v>127</v>
      </c>
    </row>
  </sheetData>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申し込み名簿</vt:lpstr>
      <vt:lpstr>競技名</vt:lpstr>
      <vt:lpstr>所属名</vt:lpstr>
      <vt:lpstr>所属地</vt:lpstr>
      <vt:lpstr>Sheet1</vt:lpstr>
      <vt:lpstr>所属名!Print_Area</vt:lpstr>
      <vt:lpstr>申し込み名簿!Print_Area</vt:lpstr>
      <vt:lpstr>申し込み名簿!Print_Titles</vt:lpstr>
      <vt:lpstr>学校名</vt:lpstr>
      <vt:lpstr>競技</vt:lpstr>
      <vt:lpstr>所属</vt:lpstr>
      <vt:lpstr>所属コード</vt:lpstr>
      <vt:lpstr>所属地</vt:lpstr>
      <vt:lpstr>女子競技</vt:lpstr>
      <vt:lpstr>女子競技R</vt:lpstr>
      <vt:lpstr>男子競技</vt:lpstr>
      <vt:lpstr>男子競技R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JMⅦ</dc:creator>
  <cp:lastModifiedBy>JMⅤ</cp:lastModifiedBy>
  <cp:lastPrinted>2015-11-11T12:36:57Z</cp:lastPrinted>
  <dcterms:created xsi:type="dcterms:W3CDTF">2009-03-03T02:04:53Z</dcterms:created>
  <dcterms:modified xsi:type="dcterms:W3CDTF">2015-11-11T13:22:06Z</dcterms:modified>
</cp:coreProperties>
</file>